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delein-my.sharepoint.com/personal/jkellogg_mundelein_org/Documents/Admin Support Manager/FOIA/FOIA 2022/Non-Commercial/"/>
    </mc:Choice>
  </mc:AlternateContent>
  <xr:revisionPtr revIDLastSave="0" documentId="8_{4DD4B685-5447-41B8-A163-3E93F29B5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ratch759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3" i="1" l="1"/>
  <c r="E195" i="1"/>
  <c r="F149" i="1"/>
  <c r="F69" i="1"/>
  <c r="F66" i="1"/>
  <c r="E14" i="1"/>
</calcChain>
</file>

<file path=xl/sharedStrings.xml><?xml version="1.0" encoding="utf-8"?>
<sst xmlns="http://schemas.openxmlformats.org/spreadsheetml/2006/main" count="857" uniqueCount="423">
  <si>
    <t>LAST</t>
  </si>
  <si>
    <t>FIRST</t>
  </si>
  <si>
    <t>DATE</t>
  </si>
  <si>
    <t>ANNUAL</t>
  </si>
  <si>
    <t>NAME</t>
  </si>
  <si>
    <t>LOBAITO</t>
  </si>
  <si>
    <t>JOHN</t>
  </si>
  <si>
    <t>D'INCOGNITO</t>
  </si>
  <si>
    <t>STEVEN</t>
  </si>
  <si>
    <t>BOECHE</t>
  </si>
  <si>
    <t>ADAM</t>
  </si>
  <si>
    <t>LAFORME</t>
  </si>
  <si>
    <t>DARRYLL</t>
  </si>
  <si>
    <t>GUENTHER</t>
  </si>
  <si>
    <t>ERIC</t>
  </si>
  <si>
    <t>LOCKWOOD</t>
  </si>
  <si>
    <t>JEREMY</t>
  </si>
  <si>
    <t>LARK</t>
  </si>
  <si>
    <t>WILLIAM</t>
  </si>
  <si>
    <t>HAYWOOD</t>
  </si>
  <si>
    <t>DOUGLAS</t>
  </si>
  <si>
    <t>KISSELBURG</t>
  </si>
  <si>
    <t>BRIAN</t>
  </si>
  <si>
    <t>MONAHAN</t>
  </si>
  <si>
    <t>CLARK</t>
  </si>
  <si>
    <t>SCOTT</t>
  </si>
  <si>
    <t>MCGUIRE</t>
  </si>
  <si>
    <t>PHILIP</t>
  </si>
  <si>
    <t>BRENTS</t>
  </si>
  <si>
    <t>DARREN</t>
  </si>
  <si>
    <t>DEMPSEY</t>
  </si>
  <si>
    <t>PAUL</t>
  </si>
  <si>
    <t>CALLAS</t>
  </si>
  <si>
    <t>CHRIS</t>
  </si>
  <si>
    <t>KROLL</t>
  </si>
  <si>
    <t>SCHUBKEGEL</t>
  </si>
  <si>
    <t>PETER</t>
  </si>
  <si>
    <t>PEDRAZA</t>
  </si>
  <si>
    <t>CARMEN</t>
  </si>
  <si>
    <t>HUBER</t>
  </si>
  <si>
    <t>RICHARDS</t>
  </si>
  <si>
    <t>MICHAEL</t>
  </si>
  <si>
    <t>VADOPALAS</t>
  </si>
  <si>
    <t>JONES</t>
  </si>
  <si>
    <t>DUHAMEL</t>
  </si>
  <si>
    <t>GARY</t>
  </si>
  <si>
    <t>GARA</t>
  </si>
  <si>
    <t>PATRICK</t>
  </si>
  <si>
    <t>STARKEY</t>
  </si>
  <si>
    <t>TIMOTHY</t>
  </si>
  <si>
    <t>SEELEY</t>
  </si>
  <si>
    <t>JASON</t>
  </si>
  <si>
    <t>ENGLUND</t>
  </si>
  <si>
    <t>CLIFTON</t>
  </si>
  <si>
    <t>ORENCHUK</t>
  </si>
  <si>
    <t>AMANDA</t>
  </si>
  <si>
    <t>WAITES</t>
  </si>
  <si>
    <t>JAMES</t>
  </si>
  <si>
    <t>WILFENGER</t>
  </si>
  <si>
    <t>RICHARD</t>
  </si>
  <si>
    <t>POYNOR</t>
  </si>
  <si>
    <t>THOMAS</t>
  </si>
  <si>
    <t>DANIEL</t>
  </si>
  <si>
    <t>KAPLAN</t>
  </si>
  <si>
    <t>SEAMUS</t>
  </si>
  <si>
    <t>RODEWALD</t>
  </si>
  <si>
    <t>KURT</t>
  </si>
  <si>
    <t>SCHAUL</t>
  </si>
  <si>
    <t>CRAIG</t>
  </si>
  <si>
    <t>CACIOPPO</t>
  </si>
  <si>
    <t>HALEY</t>
  </si>
  <si>
    <t>ROBERT</t>
  </si>
  <si>
    <t>BUHRMESTER</t>
  </si>
  <si>
    <t>BRETT</t>
  </si>
  <si>
    <t>HALL</t>
  </si>
  <si>
    <t>RUBIO</t>
  </si>
  <si>
    <t>GILBERT</t>
  </si>
  <si>
    <t>WITT IV</t>
  </si>
  <si>
    <t>BRIGANO</t>
  </si>
  <si>
    <t>CHRISTOPHER</t>
  </si>
  <si>
    <t>STONE</t>
  </si>
  <si>
    <t>JACQUELINE</t>
  </si>
  <si>
    <t>SMITH</t>
  </si>
  <si>
    <t>KATHLEEN</t>
  </si>
  <si>
    <t>GLOGOVSKY</t>
  </si>
  <si>
    <t>TONY</t>
  </si>
  <si>
    <t>CHRABOT</t>
  </si>
  <si>
    <t>SASHKO</t>
  </si>
  <si>
    <t>BRAD</t>
  </si>
  <si>
    <t>HANSEN</t>
  </si>
  <si>
    <t>DONOVAN</t>
  </si>
  <si>
    <t>BUSH</t>
  </si>
  <si>
    <t>SCHMIDT</t>
  </si>
  <si>
    <t>KOUMANTOS</t>
  </si>
  <si>
    <t>ANASTASIOS</t>
  </si>
  <si>
    <t>DEVORE</t>
  </si>
  <si>
    <t>AHERN</t>
  </si>
  <si>
    <t>ESCOBEDO</t>
  </si>
  <si>
    <t>PEDRO</t>
  </si>
  <si>
    <t>GEWALT</t>
  </si>
  <si>
    <t>KARL</t>
  </si>
  <si>
    <t>HEMMERLING</t>
  </si>
  <si>
    <t>JEROME</t>
  </si>
  <si>
    <t>SCHAFERNAK</t>
  </si>
  <si>
    <t>RATHKE</t>
  </si>
  <si>
    <t>PHIL</t>
  </si>
  <si>
    <t>ANDERSON</t>
  </si>
  <si>
    <t>JAKOB</t>
  </si>
  <si>
    <t>NASCA</t>
  </si>
  <si>
    <t>RACHEL</t>
  </si>
  <si>
    <t>PERDUE</t>
  </si>
  <si>
    <t>HERGOTT</t>
  </si>
  <si>
    <t>MARC</t>
  </si>
  <si>
    <t>O'BRIEN</t>
  </si>
  <si>
    <t>VALENZIANO</t>
  </si>
  <si>
    <t>CHRIST</t>
  </si>
  <si>
    <t>SAAM</t>
  </si>
  <si>
    <t>GERALD</t>
  </si>
  <si>
    <t>MONROE</t>
  </si>
  <si>
    <t>LYNNE</t>
  </si>
  <si>
    <t>CRARY</t>
  </si>
  <si>
    <t>SIEVERT</t>
  </si>
  <si>
    <t>JACK</t>
  </si>
  <si>
    <t>BOND</t>
  </si>
  <si>
    <t>SIMONELLI</t>
  </si>
  <si>
    <t>LOGARTA</t>
  </si>
  <si>
    <t>CHRISTIAN</t>
  </si>
  <si>
    <t>PETERS</t>
  </si>
  <si>
    <t>WILSON</t>
  </si>
  <si>
    <t>KLUGE</t>
  </si>
  <si>
    <t>MARSHALL</t>
  </si>
  <si>
    <t>JENNIFER</t>
  </si>
  <si>
    <t>CALLAGHAN</t>
  </si>
  <si>
    <t>KEVIN</t>
  </si>
  <si>
    <t>GREENFIELD</t>
  </si>
  <si>
    <t>OPEKA</t>
  </si>
  <si>
    <t>REYES</t>
  </si>
  <si>
    <t>BILLECK</t>
  </si>
  <si>
    <t>HAAG</t>
  </si>
  <si>
    <t>PYREK</t>
  </si>
  <si>
    <t>HUGHES</t>
  </si>
  <si>
    <t>DARRELL</t>
  </si>
  <si>
    <t>VALENCIA</t>
  </si>
  <si>
    <t>VICKI</t>
  </si>
  <si>
    <t>SCHULDT</t>
  </si>
  <si>
    <t>DESMIDT</t>
  </si>
  <si>
    <t>HURLEY</t>
  </si>
  <si>
    <t>AUSTIN</t>
  </si>
  <si>
    <t>KAMINSKI</t>
  </si>
  <si>
    <t>KYLE</t>
  </si>
  <si>
    <t>SCHUBKEGEL JR</t>
  </si>
  <si>
    <t>VEKEMANS</t>
  </si>
  <si>
    <t>JACOB</t>
  </si>
  <si>
    <t>CRISPE</t>
  </si>
  <si>
    <t>HERNANDEZ</t>
  </si>
  <si>
    <t>ISRAEL</t>
  </si>
  <si>
    <t>WHITAKER</t>
  </si>
  <si>
    <t>WENDY</t>
  </si>
  <si>
    <t>MILLER</t>
  </si>
  <si>
    <t>GALAN</t>
  </si>
  <si>
    <t>NICK</t>
  </si>
  <si>
    <t>HASSEBROEK</t>
  </si>
  <si>
    <t>JENICH</t>
  </si>
  <si>
    <t>DAWN</t>
  </si>
  <si>
    <t>STADLER</t>
  </si>
  <si>
    <t>SALAZAR</t>
  </si>
  <si>
    <t>JOEL</t>
  </si>
  <si>
    <t>MCCOURT</t>
  </si>
  <si>
    <t>WICKERSHEIM</t>
  </si>
  <si>
    <t>ROGER</t>
  </si>
  <si>
    <t>FAIDLEY</t>
  </si>
  <si>
    <t>RYAN</t>
  </si>
  <si>
    <t>STREICHER</t>
  </si>
  <si>
    <t>CARRIER</t>
  </si>
  <si>
    <t>JEFFREY</t>
  </si>
  <si>
    <t>PEART</t>
  </si>
  <si>
    <t>CYNTHIA</t>
  </si>
  <si>
    <t>FITCH</t>
  </si>
  <si>
    <t>RODRIGUEZ</t>
  </si>
  <si>
    <t>WALTER</t>
  </si>
  <si>
    <t>CHURCH</t>
  </si>
  <si>
    <t>NORTON</t>
  </si>
  <si>
    <t>NOGA</t>
  </si>
  <si>
    <t>DAMIAN</t>
  </si>
  <si>
    <t>BALOGH</t>
  </si>
  <si>
    <t>STEPHEN</t>
  </si>
  <si>
    <t>MASTANDREA</t>
  </si>
  <si>
    <t>CECCHI</t>
  </si>
  <si>
    <t>LOOMIS-SMITH</t>
  </si>
  <si>
    <t>LORI</t>
  </si>
  <si>
    <t>SEXTON</t>
  </si>
  <si>
    <t>JESSICA</t>
  </si>
  <si>
    <t>WIEREMA</t>
  </si>
  <si>
    <t>ISKRA</t>
  </si>
  <si>
    <t>DAMIEN</t>
  </si>
  <si>
    <t>STIPAK</t>
  </si>
  <si>
    <t>BALDAN</t>
  </si>
  <si>
    <t>JUSTYNA</t>
  </si>
  <si>
    <t>MEYER</t>
  </si>
  <si>
    <t>EDWARD</t>
  </si>
  <si>
    <t>WEGZRYN</t>
  </si>
  <si>
    <t>TAYLOR</t>
  </si>
  <si>
    <t>MALEC</t>
  </si>
  <si>
    <t>COLLEEN</t>
  </si>
  <si>
    <t>KUESTER</t>
  </si>
  <si>
    <t>CACCHIONE</t>
  </si>
  <si>
    <t>MARK</t>
  </si>
  <si>
    <t>CHAVARRIA</t>
  </si>
  <si>
    <t>EWA</t>
  </si>
  <si>
    <t>KORNFEIND</t>
  </si>
  <si>
    <t>GREGORY</t>
  </si>
  <si>
    <t>RIECHERS</t>
  </si>
  <si>
    <t>CISA</t>
  </si>
  <si>
    <t>PLOTZ</t>
  </si>
  <si>
    <t>CHRISTINA</t>
  </si>
  <si>
    <t>CARR</t>
  </si>
  <si>
    <t>JOSHUA</t>
  </si>
  <si>
    <t>LOPEZ</t>
  </si>
  <si>
    <t>BURTZ</t>
  </si>
  <si>
    <t>ALEX</t>
  </si>
  <si>
    <t>DEREMO</t>
  </si>
  <si>
    <t>ACEVEDO</t>
  </si>
  <si>
    <t>ROSA</t>
  </si>
  <si>
    <t>SANTORO</t>
  </si>
  <si>
    <t>SHARON</t>
  </si>
  <si>
    <t>UGALDE</t>
  </si>
  <si>
    <t>JENNY</t>
  </si>
  <si>
    <t>LANGELER</t>
  </si>
  <si>
    <t>KELSEY</t>
  </si>
  <si>
    <t>BLACK</t>
  </si>
  <si>
    <t>PIER</t>
  </si>
  <si>
    <t>ROGERS</t>
  </si>
  <si>
    <t>HACKER</t>
  </si>
  <si>
    <t>MARTINEZ</t>
  </si>
  <si>
    <t>AURORA</t>
  </si>
  <si>
    <t>NUDI</t>
  </si>
  <si>
    <t>KIMBERLY</t>
  </si>
  <si>
    <t>TAMARA</t>
  </si>
  <si>
    <t>WEINER</t>
  </si>
  <si>
    <t>SAMANTHA</t>
  </si>
  <si>
    <t>DUBS</t>
  </si>
  <si>
    <t>KELLOGG</t>
  </si>
  <si>
    <t>JONATHAN</t>
  </si>
  <si>
    <t>JUAREZ-ARAGON</t>
  </si>
  <si>
    <t>SANDRA</t>
  </si>
  <si>
    <t>BOLTON</t>
  </si>
  <si>
    <t>LUCAS</t>
  </si>
  <si>
    <t>HOUSE</t>
  </si>
  <si>
    <t>JANKOWSKI</t>
  </si>
  <si>
    <t>VANNA</t>
  </si>
  <si>
    <t>ROMASANTA</t>
  </si>
  <si>
    <t>CARYN</t>
  </si>
  <si>
    <t>NICKEL</t>
  </si>
  <si>
    <t>CATHERINE</t>
  </si>
  <si>
    <t>WATSON</t>
  </si>
  <si>
    <t>ANN</t>
  </si>
  <si>
    <t>KOUT</t>
  </si>
  <si>
    <t>DIANE</t>
  </si>
  <si>
    <t>MOORE</t>
  </si>
  <si>
    <t>TERILYN</t>
  </si>
  <si>
    <t>FERRER</t>
  </si>
  <si>
    <t>DONNA</t>
  </si>
  <si>
    <t>VARGAS</t>
  </si>
  <si>
    <t>HELEN</t>
  </si>
  <si>
    <t>CZYSCZON</t>
  </si>
  <si>
    <t>GAIL</t>
  </si>
  <si>
    <t>TORRES</t>
  </si>
  <si>
    <t>NOE</t>
  </si>
  <si>
    <t>PETERSON</t>
  </si>
  <si>
    <t>STATHOPULOS</t>
  </si>
  <si>
    <t>STEPHANIE</t>
  </si>
  <si>
    <t>FREESE</t>
  </si>
  <si>
    <t>DESTEFANO</t>
  </si>
  <si>
    <t>ANTHONY</t>
  </si>
  <si>
    <t>KADZIELAWSKI</t>
  </si>
  <si>
    <t>RONALD</t>
  </si>
  <si>
    <t>ALEXANDER</t>
  </si>
  <si>
    <t>MARIE</t>
  </si>
  <si>
    <t>MARCHIONI</t>
  </si>
  <si>
    <t>RYLAND</t>
  </si>
  <si>
    <t>LIU</t>
  </si>
  <si>
    <t>ARACELI</t>
  </si>
  <si>
    <t>MARRA</t>
  </si>
  <si>
    <t>ROGALSKI</t>
  </si>
  <si>
    <t>MITCHELL</t>
  </si>
  <si>
    <t>OAKES</t>
  </si>
  <si>
    <t>EHEMANN</t>
  </si>
  <si>
    <t>LENTZ</t>
  </si>
  <si>
    <t>ELLEGOOD</t>
  </si>
  <si>
    <t>ZIMMERMAN</t>
  </si>
  <si>
    <t>BRENT</t>
  </si>
  <si>
    <t>ABERNATHY</t>
  </si>
  <si>
    <t>SEMPLE</t>
  </si>
  <si>
    <t>RAYMOND</t>
  </si>
  <si>
    <t>MEIER</t>
  </si>
  <si>
    <t>ROBIN</t>
  </si>
  <si>
    <t>RUSSELL</t>
  </si>
  <si>
    <t>KERSTON</t>
  </si>
  <si>
    <t>CABACHUELA</t>
  </si>
  <si>
    <t>SOL</t>
  </si>
  <si>
    <t>KARA</t>
  </si>
  <si>
    <t>GRANT</t>
  </si>
  <si>
    <t>REISTER</t>
  </si>
  <si>
    <t>JUTTA</t>
  </si>
  <si>
    <t>CASTIGLIONE</t>
  </si>
  <si>
    <t>MICHELE</t>
  </si>
  <si>
    <t>SCHWENK</t>
  </si>
  <si>
    <t>ERICH</t>
  </si>
  <si>
    <t>LAMBERT</t>
  </si>
  <si>
    <t>JURASIK</t>
  </si>
  <si>
    <t>VICTORIA</t>
  </si>
  <si>
    <t>BRYCE</t>
  </si>
  <si>
    <t>RENZ</t>
  </si>
  <si>
    <t>LINDA</t>
  </si>
  <si>
    <t>VIDUYA, JR</t>
  </si>
  <si>
    <t>YAZMIN</t>
  </si>
  <si>
    <t>MAROTTI</t>
  </si>
  <si>
    <t>ADMINISTRATION</t>
  </si>
  <si>
    <t>FINANCE</t>
  </si>
  <si>
    <t>FIRE</t>
  </si>
  <si>
    <t>POLICE</t>
  </si>
  <si>
    <t>BUILDING</t>
  </si>
  <si>
    <t>PUBLIC WORKS</t>
  </si>
  <si>
    <t>COMMUNITY DEVELOPMENT</t>
  </si>
  <si>
    <t>MAYOR</t>
  </si>
  <si>
    <t>TRUSTEE</t>
  </si>
  <si>
    <t>CLERK</t>
  </si>
  <si>
    <t>FINANCE DIRECTOR</t>
  </si>
  <si>
    <t>BUILDING DIRECTOR</t>
  </si>
  <si>
    <t>FIRE CHIEF</t>
  </si>
  <si>
    <t>VILLAGE ADMINISTRATOR</t>
  </si>
  <si>
    <t>LIEUTENANT</t>
  </si>
  <si>
    <t>PUBLIC WORKS DIRECTOR</t>
  </si>
  <si>
    <t>BATALLION CHIEF</t>
  </si>
  <si>
    <t>DEPUTY FIRE CHIEF</t>
  </si>
  <si>
    <t>OFFICER</t>
  </si>
  <si>
    <t>SERGEANT</t>
  </si>
  <si>
    <t>COMMANDER</t>
  </si>
  <si>
    <t>ASSISTANT VILLAGE ADMINISTRATOR</t>
  </si>
  <si>
    <t>FIREFIGHTER/PARAMEDIC</t>
  </si>
  <si>
    <t>IT DIRECTOR</t>
  </si>
  <si>
    <t>DIRECTOR OF COMMUNITY DEVELOPMENT</t>
  </si>
  <si>
    <t>STREETS SUPERINTENDENT</t>
  </si>
  <si>
    <t>WASTEWATER SUPERINTENDENT</t>
  </si>
  <si>
    <t>WATER SUPERINTENDENT</t>
  </si>
  <si>
    <t>VEHICLES SUPERINTENDENT</t>
  </si>
  <si>
    <t>FACILITIES SUPERINTENDENT</t>
  </si>
  <si>
    <t>STAFF ENGINEER</t>
  </si>
  <si>
    <t>PLUMBING INSPECTOR</t>
  </si>
  <si>
    <t>INSPECTOR</t>
  </si>
  <si>
    <t>HUMAN RESOURCES MANAGER</t>
  </si>
  <si>
    <t>NETWORK ADMINISTRATOR</t>
  </si>
  <si>
    <t>ACCOUNT CLERK</t>
  </si>
  <si>
    <t>CROSSING GUARD</t>
  </si>
  <si>
    <t>SUMMER INTERN</t>
  </si>
  <si>
    <t>RECORDS CLERK</t>
  </si>
  <si>
    <t>COMMUNITY SERVICES OFFICER</t>
  </si>
  <si>
    <t>CUSTOMER SERVICE CLERK</t>
  </si>
  <si>
    <t>MAINTENANCE TECH</t>
  </si>
  <si>
    <t>ASSISTANT STREETS SUPERINTENDENT</t>
  </si>
  <si>
    <t>TITLE</t>
  </si>
  <si>
    <t>DEPARTMENT</t>
  </si>
  <si>
    <t>DEPUTY BUILDING DIRECTOR</t>
  </si>
  <si>
    <t>DIRECTOR OF SUPPORT SERVICES</t>
  </si>
  <si>
    <t>SOCIAL WORKER</t>
  </si>
  <si>
    <t>EXECUTIVE ASSISTANT</t>
  </si>
  <si>
    <t>ADMINISTRATIVE ASSISTANT</t>
  </si>
  <si>
    <t>ACCREDITATION MANAGER</t>
  </si>
  <si>
    <t>RECORDS CLERK 2</t>
  </si>
  <si>
    <t>TELECOMMUNICATIONS COORDINATOR</t>
  </si>
  <si>
    <t>TELECOMMUNICATOR</t>
  </si>
  <si>
    <t>INVESTIGATIVE AIDE</t>
  </si>
  <si>
    <t>PLANNER</t>
  </si>
  <si>
    <t>FIRE INSPECTOR</t>
  </si>
  <si>
    <t>BUSINESS SERVICES MANAGER</t>
  </si>
  <si>
    <t>OFFICE CLERK</t>
  </si>
  <si>
    <t>CREW LEADER</t>
  </si>
  <si>
    <t>FACILITIES ASSISTANT SUPERINTENDENT</t>
  </si>
  <si>
    <t>CODE ENFORCEMENT OFFICER</t>
  </si>
  <si>
    <t>COMMUNICATIONS &amp; MARKETING MANAGER</t>
  </si>
  <si>
    <t>MANAGEMENT ANALYST</t>
  </si>
  <si>
    <t>CUSTOMER SERVICE SUPERVISOR</t>
  </si>
  <si>
    <t>SOFTWARE TECHNICIAN</t>
  </si>
  <si>
    <t>HELP DESK ASSISTANT</t>
  </si>
  <si>
    <t>ASSISTANT WASTEWATER SUPERINTENDENT</t>
  </si>
  <si>
    <t>MECHANIC</t>
  </si>
  <si>
    <t>ASSISTANT VEHICLE MAINTENANCE SUPERINTENDENT</t>
  </si>
  <si>
    <t>START</t>
  </si>
  <si>
    <t>OTHER</t>
  </si>
  <si>
    <t>PAY (i.e., OT)</t>
  </si>
  <si>
    <t>BASE SALARY</t>
  </si>
  <si>
    <t>POLICE CHIEF/VILLAGE ADMINISTRATOR</t>
  </si>
  <si>
    <t>DEPUTY POLICE CHIEF/POLICE CHIEF</t>
  </si>
  <si>
    <t>VILLAGE OF MUNDELEIN - 2020</t>
  </si>
  <si>
    <t>BROWN</t>
  </si>
  <si>
    <t>SUSAN</t>
  </si>
  <si>
    <t>WOYTUS</t>
  </si>
  <si>
    <t>KATHRYN</t>
  </si>
  <si>
    <t>ANDRESON</t>
  </si>
  <si>
    <t>ED</t>
  </si>
  <si>
    <t>BEDNARSKI</t>
  </si>
  <si>
    <t>MARCIA</t>
  </si>
  <si>
    <t>MOYA</t>
  </si>
  <si>
    <t>JOSEPH</t>
  </si>
  <si>
    <t>BREWTON</t>
  </si>
  <si>
    <t>REECE</t>
  </si>
  <si>
    <t>CASSARA</t>
  </si>
  <si>
    <t>TALIA</t>
  </si>
  <si>
    <t>FLEMING</t>
  </si>
  <si>
    <t>ORLANDO</t>
  </si>
  <si>
    <t>COURTNEY</t>
  </si>
  <si>
    <t>DAPHNE</t>
  </si>
  <si>
    <t>ROSE MCDONALD</t>
  </si>
  <si>
    <t>TRUJILLO</t>
  </si>
  <si>
    <t>CESAR</t>
  </si>
  <si>
    <t>DAHLIA</t>
  </si>
  <si>
    <t>FASSBINDER</t>
  </si>
  <si>
    <t>FERRO</t>
  </si>
  <si>
    <t>ROGG</t>
  </si>
  <si>
    <t>CLARISSA</t>
  </si>
  <si>
    <t>PAULY</t>
  </si>
  <si>
    <t>PROJECT MANAGER</t>
  </si>
  <si>
    <t>POC FIREFIGHTER/PARAMEDIC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</si>
</sst>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0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3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4" fontId="0" fillId="10" borderId="7" xfId="0" applyNumberFormat="1" applyFill="1" applyBorder="1" applyAlignment="1">
      <alignment horizontal="right"/>
    </xf>
    <xf numFmtId="0" fontId="0" fillId="4" borderId="8" xfId="0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" fontId="0" fillId="0" borderId="0" xfId="0" applyNumberFormat="1"/>
    <xf numFmtId="14" fontId="0" fillId="9" borderId="6" xfId="0" applyNumberFormat="1" applyFill="1" applyBorder="1" applyAlignment="1">
      <alignment horizontal="center"/>
    </xf>
    <xf numFmtId="44" fontId="0" fillId="8" borderId="5" xfId="1" applyFont="1" applyFill="1" applyBorder="1" applyAlignment="1">
      <alignment horizontal="right"/>
    </xf>
    <xf numFmtId="44" fontId="0" fillId="8" borderId="8" xfId="1" applyFont="1" applyFill="1" applyBorder="1" applyAlignment="1">
      <alignment horizontal="right"/>
    </xf>
    <xf numFmtId="0" fontId="0" fillId="7" borderId="8" xfId="0" applyFill="1" applyBorder="1" applyAlignment="1">
      <alignment horizontal="center"/>
    </xf>
    <xf numFmtId="4" fontId="0" fillId="10" borderId="8" xfId="0" applyNumberFormat="1" applyFill="1" applyBorder="1" applyAlignment="1">
      <alignment horizontal="right"/>
    </xf>
    <xf numFmtId="0" fontId="0" fillId="2" borderId="8" xfId="0" applyFill="1" applyBorder="1" applyAlignment="1"/>
    <xf numFmtId="0" fontId="1" fillId="4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10" borderId="8" xfId="0" applyFont="1" applyFill="1" applyBorder="1" applyAlignment="1">
      <alignment horizontal="left"/>
    </xf>
    <xf numFmtId="14" fontId="0" fillId="9" borderId="8" xfId="0" applyNumberForma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44" fontId="0" fillId="10" borderId="8" xfId="1" applyFont="1" applyFill="1" applyBorder="1" applyAlignment="1">
      <alignment horizontal="right"/>
    </xf>
    <xf numFmtId="0" fontId="0" fillId="1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5"/>
  <sheetViews>
    <sheetView tabSelected="1" topLeftCell="A85" workbookViewId="0">
      <selection sqref="A1:G1"/>
    </sheetView>
  </sheetViews>
  <sheetFormatPr defaultRowHeight="12.75" x14ac:dyDescent="0.2"/>
  <cols>
    <col min="1" max="1" width="16.7109375" bestFit="1" customWidth="1"/>
    <col min="2" max="2" width="14.28515625" bestFit="1" customWidth="1"/>
    <col min="3" max="3" width="41.85546875" customWidth="1"/>
    <col min="4" max="4" width="27.28515625" bestFit="1" customWidth="1"/>
    <col min="5" max="6" width="15.140625" customWidth="1"/>
    <col min="7" max="7" width="12" customWidth="1"/>
    <col min="8" max="8" width="15.140625" customWidth="1"/>
    <col min="9" max="9" width="10.140625" bestFit="1" customWidth="1"/>
  </cols>
  <sheetData>
    <row r="1" spans="1:9" x14ac:dyDescent="0.2">
      <c r="A1" s="30" t="s">
        <v>393</v>
      </c>
      <c r="B1" s="31"/>
      <c r="C1" s="31"/>
      <c r="D1" s="31"/>
      <c r="E1" s="31"/>
      <c r="F1" s="31"/>
      <c r="G1" s="31"/>
      <c r="H1" s="19"/>
    </row>
    <row r="3" spans="1:9" x14ac:dyDescent="0.2">
      <c r="A3" s="7" t="s">
        <v>0</v>
      </c>
      <c r="B3" s="4" t="s">
        <v>1</v>
      </c>
      <c r="C3" s="4"/>
      <c r="D3" s="4"/>
      <c r="E3" s="5" t="s">
        <v>3</v>
      </c>
      <c r="F3" s="12" t="s">
        <v>388</v>
      </c>
      <c r="G3" s="6" t="s">
        <v>387</v>
      </c>
      <c r="H3" s="17"/>
    </row>
    <row r="4" spans="1:9" x14ac:dyDescent="0.2">
      <c r="A4" s="8" t="s">
        <v>4</v>
      </c>
      <c r="B4" s="9" t="s">
        <v>4</v>
      </c>
      <c r="C4" s="9" t="s">
        <v>360</v>
      </c>
      <c r="D4" s="9" t="s">
        <v>361</v>
      </c>
      <c r="E4" s="10" t="s">
        <v>390</v>
      </c>
      <c r="F4" s="10" t="s">
        <v>389</v>
      </c>
      <c r="G4" s="11" t="s">
        <v>2</v>
      </c>
      <c r="H4" s="17"/>
    </row>
    <row r="5" spans="1:9" x14ac:dyDescent="0.2">
      <c r="A5" s="1" t="s">
        <v>5</v>
      </c>
      <c r="B5" s="2" t="s">
        <v>6</v>
      </c>
      <c r="C5" s="4" t="s">
        <v>330</v>
      </c>
      <c r="D5" s="4" t="s">
        <v>317</v>
      </c>
      <c r="E5" s="15">
        <v>161567.59</v>
      </c>
      <c r="F5" s="16">
        <v>4500</v>
      </c>
      <c r="G5" s="14">
        <v>37517</v>
      </c>
      <c r="H5" s="18"/>
    </row>
    <row r="6" spans="1:9" x14ac:dyDescent="0.2">
      <c r="A6" s="1" t="s">
        <v>13</v>
      </c>
      <c r="B6" s="2" t="s">
        <v>14</v>
      </c>
      <c r="C6" s="20" t="s">
        <v>391</v>
      </c>
      <c r="D6" s="4" t="s">
        <v>320</v>
      </c>
      <c r="E6" s="15">
        <v>183293.57</v>
      </c>
      <c r="F6" s="16">
        <v>2500</v>
      </c>
      <c r="G6" s="14">
        <v>34952</v>
      </c>
      <c r="H6" s="3"/>
      <c r="I6" s="13"/>
    </row>
    <row r="7" spans="1:9" x14ac:dyDescent="0.2">
      <c r="A7" s="1" t="s">
        <v>9</v>
      </c>
      <c r="B7" s="2" t="s">
        <v>10</v>
      </c>
      <c r="C7" s="4" t="s">
        <v>332</v>
      </c>
      <c r="D7" s="4" t="s">
        <v>322</v>
      </c>
      <c r="E7" s="15">
        <v>193374.82</v>
      </c>
      <c r="F7" s="16">
        <v>0</v>
      </c>
      <c r="G7" s="14">
        <v>40778</v>
      </c>
      <c r="H7" s="3"/>
      <c r="I7" s="13"/>
    </row>
    <row r="8" spans="1:9" x14ac:dyDescent="0.2">
      <c r="A8" s="1" t="s">
        <v>17</v>
      </c>
      <c r="B8" s="2" t="s">
        <v>18</v>
      </c>
      <c r="C8" s="4" t="s">
        <v>329</v>
      </c>
      <c r="D8" s="4" t="s">
        <v>319</v>
      </c>
      <c r="E8" s="15">
        <v>171944.25</v>
      </c>
      <c r="F8" s="16">
        <v>0</v>
      </c>
      <c r="G8" s="14">
        <v>34360</v>
      </c>
      <c r="H8" s="3"/>
      <c r="I8" s="13"/>
    </row>
    <row r="9" spans="1:9" x14ac:dyDescent="0.2">
      <c r="A9" s="1" t="s">
        <v>19</v>
      </c>
      <c r="B9" s="2" t="s">
        <v>20</v>
      </c>
      <c r="C9" s="4" t="s">
        <v>327</v>
      </c>
      <c r="D9" s="4" t="s">
        <v>318</v>
      </c>
      <c r="E9" s="15">
        <v>167870.74</v>
      </c>
      <c r="F9" s="16">
        <v>0</v>
      </c>
      <c r="G9" s="14">
        <v>40945</v>
      </c>
      <c r="H9" s="3"/>
      <c r="I9" s="13"/>
    </row>
    <row r="10" spans="1:9" x14ac:dyDescent="0.2">
      <c r="A10" s="1" t="s">
        <v>23</v>
      </c>
      <c r="B10" s="2" t="s">
        <v>6</v>
      </c>
      <c r="C10" s="20" t="s">
        <v>392</v>
      </c>
      <c r="D10" s="4" t="s">
        <v>320</v>
      </c>
      <c r="E10" s="15">
        <v>159460.21</v>
      </c>
      <c r="F10" s="16">
        <v>0</v>
      </c>
      <c r="G10" s="14">
        <v>35233</v>
      </c>
      <c r="H10" s="3"/>
      <c r="I10" s="13"/>
    </row>
    <row r="11" spans="1:9" x14ac:dyDescent="0.2">
      <c r="A11" s="1" t="s">
        <v>28</v>
      </c>
      <c r="B11" s="2" t="s">
        <v>29</v>
      </c>
      <c r="C11" s="4" t="s">
        <v>334</v>
      </c>
      <c r="D11" s="4" t="s">
        <v>319</v>
      </c>
      <c r="E11" s="15">
        <v>152681.75</v>
      </c>
      <c r="F11" s="16">
        <v>0</v>
      </c>
      <c r="G11" s="14">
        <v>43192</v>
      </c>
      <c r="H11" s="3"/>
      <c r="I11" s="13"/>
    </row>
    <row r="12" spans="1:9" x14ac:dyDescent="0.2">
      <c r="A12" s="1" t="s">
        <v>35</v>
      </c>
      <c r="B12" s="2" t="s">
        <v>36</v>
      </c>
      <c r="C12" s="4" t="s">
        <v>328</v>
      </c>
      <c r="D12" s="4" t="s">
        <v>321</v>
      </c>
      <c r="E12" s="15">
        <v>146762.69</v>
      </c>
      <c r="F12" s="16">
        <v>0</v>
      </c>
      <c r="G12" s="14">
        <v>34407</v>
      </c>
      <c r="H12" s="3"/>
      <c r="I12" s="13"/>
    </row>
    <row r="13" spans="1:9" x14ac:dyDescent="0.2">
      <c r="A13" s="1" t="s">
        <v>37</v>
      </c>
      <c r="B13" s="2" t="s">
        <v>38</v>
      </c>
      <c r="C13" s="4" t="s">
        <v>340</v>
      </c>
      <c r="D13" s="4" t="s">
        <v>317</v>
      </c>
      <c r="E13" s="15">
        <v>140028.60999999999</v>
      </c>
      <c r="F13" s="16">
        <v>0</v>
      </c>
      <c r="G13" s="14">
        <v>35597</v>
      </c>
      <c r="H13" s="3"/>
      <c r="I13" s="13"/>
    </row>
    <row r="14" spans="1:9" x14ac:dyDescent="0.2">
      <c r="A14" s="1" t="s">
        <v>40</v>
      </c>
      <c r="B14" s="2" t="s">
        <v>41</v>
      </c>
      <c r="C14" s="4" t="s">
        <v>337</v>
      </c>
      <c r="D14" s="4" t="s">
        <v>320</v>
      </c>
      <c r="E14" s="15">
        <f>66562.35+70193.76</f>
        <v>136756.10999999999</v>
      </c>
      <c r="F14" s="16">
        <v>0</v>
      </c>
      <c r="G14" s="14">
        <v>34770</v>
      </c>
      <c r="H14" s="3"/>
      <c r="I14" s="13"/>
    </row>
    <row r="15" spans="1:9" x14ac:dyDescent="0.2">
      <c r="A15" s="1" t="s">
        <v>42</v>
      </c>
      <c r="B15" s="2" t="s">
        <v>36</v>
      </c>
      <c r="C15" s="4" t="s">
        <v>338</v>
      </c>
      <c r="D15" s="4" t="s">
        <v>317</v>
      </c>
      <c r="E15" s="15">
        <v>143181.97</v>
      </c>
      <c r="F15" s="16">
        <v>0</v>
      </c>
      <c r="G15" s="14">
        <v>42842</v>
      </c>
      <c r="H15" s="3"/>
      <c r="I15" s="13"/>
    </row>
    <row r="16" spans="1:9" x14ac:dyDescent="0.2">
      <c r="A16" s="1" t="s">
        <v>43</v>
      </c>
      <c r="B16" s="2" t="s">
        <v>22</v>
      </c>
      <c r="C16" s="4" t="s">
        <v>333</v>
      </c>
      <c r="D16" s="4" t="s">
        <v>319</v>
      </c>
      <c r="E16" s="15">
        <v>141584.97</v>
      </c>
      <c r="F16" s="16">
        <v>0</v>
      </c>
      <c r="G16" s="14">
        <v>36738</v>
      </c>
      <c r="H16" s="3"/>
      <c r="I16" s="13"/>
    </row>
    <row r="17" spans="1:9" x14ac:dyDescent="0.2">
      <c r="A17" s="1" t="s">
        <v>44</v>
      </c>
      <c r="B17" s="2" t="s">
        <v>45</v>
      </c>
      <c r="C17" s="4" t="s">
        <v>337</v>
      </c>
      <c r="D17" s="4" t="s">
        <v>320</v>
      </c>
      <c r="E17" s="15">
        <v>136798.94</v>
      </c>
      <c r="F17" s="16">
        <v>0</v>
      </c>
      <c r="G17" s="14">
        <v>34470</v>
      </c>
      <c r="H17" s="3"/>
      <c r="I17" s="13"/>
    </row>
    <row r="18" spans="1:9" x14ac:dyDescent="0.2">
      <c r="A18" s="1" t="s">
        <v>46</v>
      </c>
      <c r="B18" s="2" t="s">
        <v>47</v>
      </c>
      <c r="C18" s="4" t="s">
        <v>337</v>
      </c>
      <c r="D18" s="4" t="s">
        <v>320</v>
      </c>
      <c r="E18" s="15">
        <v>136756.10999999999</v>
      </c>
      <c r="F18" s="16">
        <v>0</v>
      </c>
      <c r="G18" s="14">
        <v>35527</v>
      </c>
      <c r="H18" s="3"/>
      <c r="I18" s="13"/>
    </row>
    <row r="19" spans="1:9" x14ac:dyDescent="0.2">
      <c r="A19" s="1" t="s">
        <v>48</v>
      </c>
      <c r="B19" s="2" t="s">
        <v>49</v>
      </c>
      <c r="C19" s="4" t="s">
        <v>333</v>
      </c>
      <c r="D19" s="4" t="s">
        <v>319</v>
      </c>
      <c r="E19" s="15">
        <v>139242.91</v>
      </c>
      <c r="F19" s="16">
        <v>0</v>
      </c>
      <c r="G19" s="14">
        <v>30543</v>
      </c>
      <c r="H19" s="3"/>
      <c r="I19" s="13"/>
    </row>
    <row r="20" spans="1:9" x14ac:dyDescent="0.2">
      <c r="A20" s="1" t="s">
        <v>54</v>
      </c>
      <c r="B20" s="2" t="s">
        <v>55</v>
      </c>
      <c r="C20" s="4" t="s">
        <v>341</v>
      </c>
      <c r="D20" s="4" t="s">
        <v>323</v>
      </c>
      <c r="E20" s="15">
        <v>143772.6</v>
      </c>
      <c r="F20" s="16">
        <v>0</v>
      </c>
      <c r="G20" s="14">
        <v>39216</v>
      </c>
      <c r="H20" s="3"/>
      <c r="I20" s="13"/>
    </row>
    <row r="21" spans="1:9" x14ac:dyDescent="0.2">
      <c r="A21" s="1" t="s">
        <v>15</v>
      </c>
      <c r="B21" s="2" t="s">
        <v>16</v>
      </c>
      <c r="C21" s="4" t="s">
        <v>333</v>
      </c>
      <c r="D21" s="4" t="s">
        <v>319</v>
      </c>
      <c r="E21" s="15">
        <v>137674.39000000001</v>
      </c>
      <c r="F21" s="16">
        <v>1580.69</v>
      </c>
      <c r="G21" s="14">
        <v>37424</v>
      </c>
      <c r="H21" s="3"/>
      <c r="I21" s="13"/>
    </row>
    <row r="22" spans="1:9" x14ac:dyDescent="0.2">
      <c r="A22" s="1" t="s">
        <v>67</v>
      </c>
      <c r="B22" s="2" t="s">
        <v>68</v>
      </c>
      <c r="C22" s="4" t="s">
        <v>342</v>
      </c>
      <c r="D22" s="4" t="s">
        <v>322</v>
      </c>
      <c r="E22" s="15">
        <v>130159.69</v>
      </c>
      <c r="F22" s="16">
        <v>0</v>
      </c>
      <c r="G22" s="14">
        <v>31861</v>
      </c>
      <c r="H22" s="3"/>
      <c r="I22" s="13"/>
    </row>
    <row r="23" spans="1:9" x14ac:dyDescent="0.2">
      <c r="A23" s="1" t="s">
        <v>69</v>
      </c>
      <c r="B23" s="2" t="s">
        <v>31</v>
      </c>
      <c r="C23" s="4" t="s">
        <v>343</v>
      </c>
      <c r="D23" s="4" t="s">
        <v>322</v>
      </c>
      <c r="E23" s="15">
        <v>130343.39</v>
      </c>
      <c r="F23" s="16">
        <v>0</v>
      </c>
      <c r="G23" s="14">
        <v>34435</v>
      </c>
      <c r="H23" s="3"/>
      <c r="I23" s="13"/>
    </row>
    <row r="24" spans="1:9" x14ac:dyDescent="0.2">
      <c r="A24" s="1" t="s">
        <v>70</v>
      </c>
      <c r="B24" s="2" t="s">
        <v>71</v>
      </c>
      <c r="C24" s="4" t="s">
        <v>344</v>
      </c>
      <c r="D24" s="4" t="s">
        <v>322</v>
      </c>
      <c r="E24" s="15">
        <v>129058.65</v>
      </c>
      <c r="F24" s="16">
        <v>0</v>
      </c>
      <c r="G24" s="14">
        <v>33665</v>
      </c>
      <c r="H24" s="3"/>
      <c r="I24" s="13"/>
    </row>
    <row r="25" spans="1:9" x14ac:dyDescent="0.2">
      <c r="A25" s="1" t="s">
        <v>21</v>
      </c>
      <c r="B25" s="2" t="s">
        <v>22</v>
      </c>
      <c r="C25" s="4" t="s">
        <v>336</v>
      </c>
      <c r="D25" s="4" t="s">
        <v>320</v>
      </c>
      <c r="E25" s="15">
        <v>127175.33</v>
      </c>
      <c r="F25" s="16">
        <v>11432.43</v>
      </c>
      <c r="G25" s="14">
        <v>36347</v>
      </c>
      <c r="H25" s="3"/>
      <c r="I25" s="13"/>
    </row>
    <row r="26" spans="1:9" x14ac:dyDescent="0.2">
      <c r="A26" s="1" t="s">
        <v>30</v>
      </c>
      <c r="B26" s="2" t="s">
        <v>31</v>
      </c>
      <c r="C26" s="4" t="s">
        <v>336</v>
      </c>
      <c r="D26" s="4" t="s">
        <v>320</v>
      </c>
      <c r="E26" s="15">
        <v>126162.02</v>
      </c>
      <c r="F26" s="16">
        <v>5905.83</v>
      </c>
      <c r="G26" s="14">
        <v>35191</v>
      </c>
      <c r="H26" s="3"/>
      <c r="I26" s="13"/>
    </row>
    <row r="27" spans="1:9" x14ac:dyDescent="0.2">
      <c r="A27" s="1" t="s">
        <v>50</v>
      </c>
      <c r="B27" s="2" t="s">
        <v>51</v>
      </c>
      <c r="C27" s="4" t="s">
        <v>336</v>
      </c>
      <c r="D27" s="4" t="s">
        <v>320</v>
      </c>
      <c r="E27" s="15">
        <v>125533.8</v>
      </c>
      <c r="F27" s="16">
        <v>5928.48</v>
      </c>
      <c r="G27" s="14">
        <v>36347</v>
      </c>
      <c r="H27" s="3"/>
      <c r="I27" s="13"/>
    </row>
    <row r="28" spans="1:9" x14ac:dyDescent="0.2">
      <c r="A28" s="1" t="s">
        <v>58</v>
      </c>
      <c r="B28" s="2" t="s">
        <v>59</v>
      </c>
      <c r="C28" s="4" t="s">
        <v>336</v>
      </c>
      <c r="D28" s="4" t="s">
        <v>320</v>
      </c>
      <c r="E28" s="15">
        <v>121547.15</v>
      </c>
      <c r="F28" s="16">
        <v>6533.52</v>
      </c>
      <c r="G28" s="14">
        <v>37802</v>
      </c>
      <c r="H28" s="3"/>
      <c r="I28" s="13"/>
    </row>
    <row r="29" spans="1:9" x14ac:dyDescent="0.2">
      <c r="A29" s="1" t="s">
        <v>7</v>
      </c>
      <c r="B29" s="2" t="s">
        <v>8</v>
      </c>
      <c r="C29" s="4" t="s">
        <v>331</v>
      </c>
      <c r="D29" s="4" t="s">
        <v>319</v>
      </c>
      <c r="E29" s="15">
        <v>122939.34</v>
      </c>
      <c r="F29" s="16">
        <v>36676.93</v>
      </c>
      <c r="G29" s="14">
        <v>39734</v>
      </c>
      <c r="H29" s="3"/>
      <c r="I29" s="13"/>
    </row>
    <row r="30" spans="1:9" x14ac:dyDescent="0.2">
      <c r="A30" s="1" t="s">
        <v>11</v>
      </c>
      <c r="B30" s="2" t="s">
        <v>12</v>
      </c>
      <c r="C30" s="4" t="s">
        <v>331</v>
      </c>
      <c r="D30" s="4" t="s">
        <v>319</v>
      </c>
      <c r="E30" s="15">
        <v>120836.95</v>
      </c>
      <c r="F30" s="16">
        <v>22036.3</v>
      </c>
      <c r="G30" s="14">
        <v>37951</v>
      </c>
      <c r="H30" s="3"/>
      <c r="I30" s="13"/>
    </row>
    <row r="31" spans="1:9" x14ac:dyDescent="0.2">
      <c r="A31" s="1" t="s">
        <v>26</v>
      </c>
      <c r="B31" s="2" t="s">
        <v>27</v>
      </c>
      <c r="C31" s="4" t="s">
        <v>331</v>
      </c>
      <c r="D31" s="4" t="s">
        <v>319</v>
      </c>
      <c r="E31" s="15">
        <v>122838.2</v>
      </c>
      <c r="F31" s="16">
        <v>25039.82</v>
      </c>
      <c r="G31" s="14">
        <v>33079</v>
      </c>
      <c r="H31" s="3"/>
      <c r="I31" s="13"/>
    </row>
    <row r="32" spans="1:9" x14ac:dyDescent="0.2">
      <c r="A32" s="1" t="s">
        <v>60</v>
      </c>
      <c r="B32" s="2" t="s">
        <v>61</v>
      </c>
      <c r="C32" s="4" t="s">
        <v>336</v>
      </c>
      <c r="D32" s="4" t="s">
        <v>320</v>
      </c>
      <c r="E32" s="15">
        <v>117751.91</v>
      </c>
      <c r="F32" s="16">
        <v>7459.37</v>
      </c>
      <c r="G32" s="14">
        <v>39129</v>
      </c>
      <c r="H32" s="3"/>
      <c r="I32" s="13"/>
    </row>
    <row r="33" spans="1:9" x14ac:dyDescent="0.2">
      <c r="A33" s="1" t="s">
        <v>89</v>
      </c>
      <c r="B33" s="2" t="s">
        <v>90</v>
      </c>
      <c r="C33" s="4" t="s">
        <v>363</v>
      </c>
      <c r="D33" s="4" t="s">
        <v>320</v>
      </c>
      <c r="E33" s="15">
        <v>123394.34</v>
      </c>
      <c r="F33" s="16">
        <v>0</v>
      </c>
      <c r="G33" s="14">
        <v>32692</v>
      </c>
      <c r="H33" s="3"/>
      <c r="I33" s="13"/>
    </row>
    <row r="34" spans="1:9" x14ac:dyDescent="0.2">
      <c r="A34" s="1" t="s">
        <v>99</v>
      </c>
      <c r="B34" s="2" t="s">
        <v>100</v>
      </c>
      <c r="C34" s="4" t="s">
        <v>362</v>
      </c>
      <c r="D34" s="4" t="s">
        <v>321</v>
      </c>
      <c r="E34" s="15">
        <v>114518.69</v>
      </c>
      <c r="F34" s="16">
        <v>0</v>
      </c>
      <c r="G34" s="14">
        <v>39293</v>
      </c>
      <c r="H34" s="3"/>
      <c r="I34" s="13"/>
    </row>
    <row r="35" spans="1:9" x14ac:dyDescent="0.2">
      <c r="A35" s="1" t="s">
        <v>101</v>
      </c>
      <c r="B35" s="2" t="s">
        <v>102</v>
      </c>
      <c r="C35" s="4" t="s">
        <v>345</v>
      </c>
      <c r="D35" s="4" t="s">
        <v>322</v>
      </c>
      <c r="E35" s="15">
        <v>114390.03</v>
      </c>
      <c r="F35" s="16">
        <v>0</v>
      </c>
      <c r="G35" s="14">
        <v>30565</v>
      </c>
      <c r="H35" s="3"/>
      <c r="I35" s="13"/>
    </row>
    <row r="36" spans="1:9" x14ac:dyDescent="0.2">
      <c r="A36" s="1" t="s">
        <v>103</v>
      </c>
      <c r="B36" s="2" t="s">
        <v>31</v>
      </c>
      <c r="C36" s="4" t="s">
        <v>346</v>
      </c>
      <c r="D36" s="4" t="s">
        <v>322</v>
      </c>
      <c r="E36" s="15">
        <v>115641.74</v>
      </c>
      <c r="F36" s="16">
        <v>0</v>
      </c>
      <c r="G36" s="14">
        <v>33392</v>
      </c>
      <c r="H36" s="3"/>
      <c r="I36" s="13"/>
    </row>
    <row r="37" spans="1:9" x14ac:dyDescent="0.2">
      <c r="A37" s="1" t="s">
        <v>113</v>
      </c>
      <c r="B37" s="2" t="s">
        <v>41</v>
      </c>
      <c r="C37" s="4" t="s">
        <v>369</v>
      </c>
      <c r="D37" s="4" t="s">
        <v>320</v>
      </c>
      <c r="E37" s="15">
        <v>113582.2</v>
      </c>
      <c r="F37" s="16">
        <v>0</v>
      </c>
      <c r="G37" s="14">
        <v>40679</v>
      </c>
      <c r="H37" s="3"/>
      <c r="I37" s="13"/>
    </row>
    <row r="38" spans="1:9" x14ac:dyDescent="0.2">
      <c r="A38" s="1" t="s">
        <v>116</v>
      </c>
      <c r="B38" s="2" t="s">
        <v>117</v>
      </c>
      <c r="C38" s="4" t="s">
        <v>351</v>
      </c>
      <c r="D38" s="4" t="s">
        <v>317</v>
      </c>
      <c r="E38" s="15">
        <v>110202.53</v>
      </c>
      <c r="F38" s="16">
        <v>0</v>
      </c>
      <c r="G38" s="14">
        <v>36521</v>
      </c>
      <c r="H38" s="3"/>
      <c r="I38" s="13"/>
    </row>
    <row r="39" spans="1:9" x14ac:dyDescent="0.2">
      <c r="A39" s="1" t="s">
        <v>118</v>
      </c>
      <c r="B39" s="2" t="s">
        <v>119</v>
      </c>
      <c r="C39" s="4" t="s">
        <v>350</v>
      </c>
      <c r="D39" s="4" t="s">
        <v>317</v>
      </c>
      <c r="E39" s="15">
        <v>113537.22</v>
      </c>
      <c r="F39" s="16">
        <v>0</v>
      </c>
      <c r="G39" s="14">
        <v>43080</v>
      </c>
      <c r="H39" s="3"/>
      <c r="I39" s="13"/>
    </row>
    <row r="40" spans="1:9" x14ac:dyDescent="0.2">
      <c r="A40" s="1" t="s">
        <v>24</v>
      </c>
      <c r="B40" s="2" t="s">
        <v>25</v>
      </c>
      <c r="C40" s="4" t="s">
        <v>335</v>
      </c>
      <c r="D40" s="4" t="s">
        <v>320</v>
      </c>
      <c r="E40" s="15">
        <v>106839.23</v>
      </c>
      <c r="F40" s="16">
        <v>11835.41</v>
      </c>
      <c r="G40" s="14">
        <v>37347</v>
      </c>
      <c r="H40" s="3"/>
      <c r="I40" s="13"/>
    </row>
    <row r="41" spans="1:9" x14ac:dyDescent="0.2">
      <c r="A41" s="1" t="s">
        <v>32</v>
      </c>
      <c r="B41" s="2" t="s">
        <v>33</v>
      </c>
      <c r="C41" s="4" t="s">
        <v>335</v>
      </c>
      <c r="D41" s="4" t="s">
        <v>320</v>
      </c>
      <c r="E41" s="15">
        <v>106839.23</v>
      </c>
      <c r="F41" s="16">
        <v>11475.75</v>
      </c>
      <c r="G41" s="14">
        <v>36347</v>
      </c>
      <c r="H41" s="3"/>
      <c r="I41" s="13"/>
    </row>
    <row r="42" spans="1:9" x14ac:dyDescent="0.2">
      <c r="A42" s="1" t="s">
        <v>34</v>
      </c>
      <c r="B42" s="2" t="s">
        <v>8</v>
      </c>
      <c r="C42" s="4" t="s">
        <v>335</v>
      </c>
      <c r="D42" s="4" t="s">
        <v>320</v>
      </c>
      <c r="E42" s="15">
        <v>106839.23</v>
      </c>
      <c r="F42" s="16">
        <v>34850.35</v>
      </c>
      <c r="G42" s="14">
        <v>38965</v>
      </c>
      <c r="H42" s="3"/>
      <c r="I42" s="13"/>
    </row>
    <row r="43" spans="1:9" x14ac:dyDescent="0.2">
      <c r="A43" s="1" t="s">
        <v>56</v>
      </c>
      <c r="B43" s="2" t="s">
        <v>57</v>
      </c>
      <c r="C43" s="4" t="s">
        <v>335</v>
      </c>
      <c r="D43" s="4" t="s">
        <v>320</v>
      </c>
      <c r="E43" s="15">
        <v>106839.23</v>
      </c>
      <c r="F43" s="16">
        <v>26248.84</v>
      </c>
      <c r="G43" s="14">
        <v>38425</v>
      </c>
      <c r="H43" s="3"/>
      <c r="I43" s="13"/>
    </row>
    <row r="44" spans="1:9" x14ac:dyDescent="0.2">
      <c r="A44" s="1" t="s">
        <v>63</v>
      </c>
      <c r="B44" s="2" t="s">
        <v>64</v>
      </c>
      <c r="C44" s="4" t="s">
        <v>335</v>
      </c>
      <c r="D44" s="4" t="s">
        <v>320</v>
      </c>
      <c r="E44" s="15">
        <v>106839.23</v>
      </c>
      <c r="F44" s="16">
        <v>20044.13</v>
      </c>
      <c r="G44" s="14">
        <v>37074</v>
      </c>
      <c r="H44" s="3"/>
      <c r="I44" s="13"/>
    </row>
    <row r="45" spans="1:9" x14ac:dyDescent="0.2">
      <c r="A45" s="1" t="s">
        <v>74</v>
      </c>
      <c r="B45" s="2" t="s">
        <v>61</v>
      </c>
      <c r="C45" s="4" t="s">
        <v>335</v>
      </c>
      <c r="D45" s="4" t="s">
        <v>320</v>
      </c>
      <c r="E45" s="15">
        <v>106839.23</v>
      </c>
      <c r="F45" s="16">
        <v>9090.34</v>
      </c>
      <c r="G45" s="14">
        <v>37347</v>
      </c>
      <c r="H45" s="3"/>
      <c r="I45" s="13"/>
    </row>
    <row r="46" spans="1:9" x14ac:dyDescent="0.2">
      <c r="A46" s="1" t="s">
        <v>77</v>
      </c>
      <c r="B46" s="2" t="s">
        <v>59</v>
      </c>
      <c r="C46" s="20" t="s">
        <v>336</v>
      </c>
      <c r="D46" s="4" t="s">
        <v>320</v>
      </c>
      <c r="E46" s="15">
        <v>112488.73</v>
      </c>
      <c r="F46" s="16">
        <v>11430.3</v>
      </c>
      <c r="G46" s="14">
        <v>38838</v>
      </c>
      <c r="H46" s="3"/>
      <c r="I46" s="13"/>
    </row>
    <row r="47" spans="1:9" x14ac:dyDescent="0.2">
      <c r="A47" s="1" t="s">
        <v>78</v>
      </c>
      <c r="B47" s="2" t="s">
        <v>79</v>
      </c>
      <c r="C47" s="4" t="s">
        <v>335</v>
      </c>
      <c r="D47" s="4" t="s">
        <v>320</v>
      </c>
      <c r="E47" s="15">
        <v>106839.23</v>
      </c>
      <c r="F47" s="16">
        <v>8348.18</v>
      </c>
      <c r="G47" s="14">
        <v>39651</v>
      </c>
      <c r="H47" s="3"/>
      <c r="I47" s="13"/>
    </row>
    <row r="48" spans="1:9" x14ac:dyDescent="0.2">
      <c r="A48" s="1" t="s">
        <v>82</v>
      </c>
      <c r="B48" s="2" t="s">
        <v>83</v>
      </c>
      <c r="C48" s="4" t="s">
        <v>335</v>
      </c>
      <c r="D48" s="4" t="s">
        <v>320</v>
      </c>
      <c r="E48" s="15">
        <v>106839.23</v>
      </c>
      <c r="F48" s="16">
        <v>5872.08</v>
      </c>
      <c r="G48" s="14">
        <v>35684</v>
      </c>
      <c r="H48" s="3"/>
      <c r="I48" s="13"/>
    </row>
    <row r="49" spans="1:9" x14ac:dyDescent="0.2">
      <c r="A49" s="1" t="s">
        <v>84</v>
      </c>
      <c r="B49" s="2" t="s">
        <v>85</v>
      </c>
      <c r="C49" s="4" t="s">
        <v>335</v>
      </c>
      <c r="D49" s="4" t="s">
        <v>320</v>
      </c>
      <c r="E49" s="15">
        <v>106839.23</v>
      </c>
      <c r="F49" s="16">
        <v>4704.68</v>
      </c>
      <c r="G49" s="14">
        <v>37606</v>
      </c>
      <c r="H49" s="3"/>
      <c r="I49" s="13"/>
    </row>
    <row r="50" spans="1:9" x14ac:dyDescent="0.2">
      <c r="A50" s="1" t="s">
        <v>86</v>
      </c>
      <c r="B50" s="2" t="s">
        <v>14</v>
      </c>
      <c r="C50" s="4" t="s">
        <v>335</v>
      </c>
      <c r="D50" s="4" t="s">
        <v>320</v>
      </c>
      <c r="E50" s="15">
        <v>106839.23</v>
      </c>
      <c r="F50" s="16">
        <v>5708.17</v>
      </c>
      <c r="G50" s="14">
        <v>38642</v>
      </c>
      <c r="H50" s="3"/>
      <c r="I50" s="13"/>
    </row>
    <row r="51" spans="1:9" x14ac:dyDescent="0.2">
      <c r="A51" s="1" t="s">
        <v>91</v>
      </c>
      <c r="B51" s="2" t="s">
        <v>41</v>
      </c>
      <c r="C51" s="4" t="s">
        <v>335</v>
      </c>
      <c r="D51" s="4" t="s">
        <v>320</v>
      </c>
      <c r="E51" s="15">
        <v>106839.23</v>
      </c>
      <c r="F51" s="16">
        <v>2812.89</v>
      </c>
      <c r="G51" s="14">
        <v>38838</v>
      </c>
      <c r="H51" s="3"/>
      <c r="I51" s="13"/>
    </row>
    <row r="52" spans="1:9" x14ac:dyDescent="0.2">
      <c r="A52" s="1" t="s">
        <v>92</v>
      </c>
      <c r="B52" s="2" t="s">
        <v>62</v>
      </c>
      <c r="C52" s="4" t="s">
        <v>335</v>
      </c>
      <c r="D52" s="4" t="s">
        <v>320</v>
      </c>
      <c r="E52" s="15">
        <v>106839.23</v>
      </c>
      <c r="F52" s="16">
        <v>4331.3500000000004</v>
      </c>
      <c r="G52" s="14">
        <v>35317</v>
      </c>
      <c r="H52" s="3"/>
      <c r="I52" s="13"/>
    </row>
    <row r="53" spans="1:9" x14ac:dyDescent="0.2">
      <c r="A53" s="1" t="s">
        <v>93</v>
      </c>
      <c r="B53" s="2" t="s">
        <v>94</v>
      </c>
      <c r="C53" s="4" t="s">
        <v>335</v>
      </c>
      <c r="D53" s="4" t="s">
        <v>320</v>
      </c>
      <c r="E53" s="15">
        <v>106839.23</v>
      </c>
      <c r="F53" s="16">
        <v>2423.0100000000002</v>
      </c>
      <c r="G53" s="14">
        <v>38645</v>
      </c>
      <c r="H53" s="3"/>
      <c r="I53" s="13"/>
    </row>
    <row r="54" spans="1:9" x14ac:dyDescent="0.2">
      <c r="A54" s="1" t="s">
        <v>95</v>
      </c>
      <c r="B54" s="2" t="s">
        <v>57</v>
      </c>
      <c r="C54" s="4" t="s">
        <v>335</v>
      </c>
      <c r="D54" s="4" t="s">
        <v>320</v>
      </c>
      <c r="E54" s="15">
        <v>106839.23</v>
      </c>
      <c r="F54" s="16">
        <v>2681.97</v>
      </c>
      <c r="G54" s="14">
        <v>37704</v>
      </c>
      <c r="H54" s="3"/>
      <c r="I54" s="13"/>
    </row>
    <row r="55" spans="1:9" x14ac:dyDescent="0.2">
      <c r="A55" s="1" t="s">
        <v>96</v>
      </c>
      <c r="B55" s="2" t="s">
        <v>36</v>
      </c>
      <c r="C55" s="4" t="s">
        <v>335</v>
      </c>
      <c r="D55" s="4" t="s">
        <v>320</v>
      </c>
      <c r="E55" s="15">
        <v>106839.23</v>
      </c>
      <c r="F55" s="16">
        <v>2930.95</v>
      </c>
      <c r="G55" s="14">
        <v>38019</v>
      </c>
      <c r="H55" s="3"/>
      <c r="I55" s="13"/>
    </row>
    <row r="56" spans="1:9" x14ac:dyDescent="0.2">
      <c r="A56" s="1" t="s">
        <v>104</v>
      </c>
      <c r="B56" s="2" t="s">
        <v>105</v>
      </c>
      <c r="C56" s="4" t="s">
        <v>335</v>
      </c>
      <c r="D56" s="4" t="s">
        <v>320</v>
      </c>
      <c r="E56" s="15">
        <v>106839.23</v>
      </c>
      <c r="F56" s="16">
        <v>2118.92</v>
      </c>
      <c r="G56" s="14">
        <v>37473</v>
      </c>
      <c r="H56" s="3"/>
      <c r="I56" s="13"/>
    </row>
    <row r="57" spans="1:9" x14ac:dyDescent="0.2">
      <c r="A57" s="1" t="s">
        <v>106</v>
      </c>
      <c r="B57" s="2" t="s">
        <v>107</v>
      </c>
      <c r="C57" s="4" t="s">
        <v>335</v>
      </c>
      <c r="D57" s="4" t="s">
        <v>320</v>
      </c>
      <c r="E57" s="15">
        <v>106839.23</v>
      </c>
      <c r="F57" s="16">
        <v>1726.58</v>
      </c>
      <c r="G57" s="14">
        <v>38884</v>
      </c>
      <c r="H57" s="3"/>
      <c r="I57" s="13"/>
    </row>
    <row r="58" spans="1:9" x14ac:dyDescent="0.2">
      <c r="A58" s="21" t="s">
        <v>153</v>
      </c>
      <c r="B58" s="2" t="s">
        <v>109</v>
      </c>
      <c r="C58" s="4" t="s">
        <v>335</v>
      </c>
      <c r="D58" s="4" t="s">
        <v>320</v>
      </c>
      <c r="E58" s="15">
        <v>106839.23</v>
      </c>
      <c r="F58" s="16">
        <v>1260.73</v>
      </c>
      <c r="G58" s="14">
        <v>39006</v>
      </c>
      <c r="H58" s="3"/>
      <c r="I58" s="13"/>
    </row>
    <row r="59" spans="1:9" x14ac:dyDescent="0.2">
      <c r="A59" s="1" t="s">
        <v>110</v>
      </c>
      <c r="B59" s="2" t="s">
        <v>61</v>
      </c>
      <c r="C59" s="4" t="s">
        <v>335</v>
      </c>
      <c r="D59" s="4" t="s">
        <v>320</v>
      </c>
      <c r="E59" s="15">
        <v>106839.23</v>
      </c>
      <c r="F59" s="16">
        <v>2642.96</v>
      </c>
      <c r="G59" s="14">
        <v>37258</v>
      </c>
      <c r="H59" s="3"/>
      <c r="I59" s="13"/>
    </row>
    <row r="60" spans="1:9" x14ac:dyDescent="0.2">
      <c r="A60" s="1" t="s">
        <v>111</v>
      </c>
      <c r="B60" s="2" t="s">
        <v>112</v>
      </c>
      <c r="C60" s="4" t="s">
        <v>335</v>
      </c>
      <c r="D60" s="4" t="s">
        <v>320</v>
      </c>
      <c r="E60" s="15">
        <v>102419.14</v>
      </c>
      <c r="F60" s="16">
        <v>673.35</v>
      </c>
      <c r="G60" s="14">
        <v>32979</v>
      </c>
      <c r="H60" s="3"/>
      <c r="I60" s="13"/>
    </row>
    <row r="61" spans="1:9" x14ac:dyDescent="0.2">
      <c r="A61" s="1" t="s">
        <v>13</v>
      </c>
      <c r="B61" s="2" t="s">
        <v>18</v>
      </c>
      <c r="C61" s="4" t="s">
        <v>335</v>
      </c>
      <c r="D61" s="4" t="s">
        <v>320</v>
      </c>
      <c r="E61" s="15">
        <v>106839.23</v>
      </c>
      <c r="F61" s="16">
        <v>6761.55</v>
      </c>
      <c r="G61" s="14">
        <v>37802</v>
      </c>
      <c r="H61" s="3"/>
      <c r="I61" s="13"/>
    </row>
    <row r="62" spans="1:9" x14ac:dyDescent="0.2">
      <c r="A62" s="1" t="s">
        <v>39</v>
      </c>
      <c r="B62" s="2" t="s">
        <v>25</v>
      </c>
      <c r="C62" s="4" t="s">
        <v>339</v>
      </c>
      <c r="D62" s="4" t="s">
        <v>319</v>
      </c>
      <c r="E62" s="15">
        <v>104775.8</v>
      </c>
      <c r="F62" s="16">
        <v>17026.18</v>
      </c>
      <c r="G62" s="14">
        <v>39734</v>
      </c>
      <c r="H62" s="3"/>
      <c r="I62" s="13"/>
    </row>
    <row r="63" spans="1:9" x14ac:dyDescent="0.2">
      <c r="A63" s="1" t="s">
        <v>52</v>
      </c>
      <c r="B63" s="2" t="s">
        <v>53</v>
      </c>
      <c r="C63" s="20" t="s">
        <v>331</v>
      </c>
      <c r="D63" s="4" t="s">
        <v>319</v>
      </c>
      <c r="E63" s="15">
        <v>108201.49</v>
      </c>
      <c r="F63" s="16">
        <v>30103.21</v>
      </c>
      <c r="G63" s="14">
        <v>39734</v>
      </c>
      <c r="H63" s="3"/>
      <c r="I63" s="13"/>
    </row>
    <row r="64" spans="1:9" x14ac:dyDescent="0.2">
      <c r="A64" s="1" t="s">
        <v>65</v>
      </c>
      <c r="B64" s="2" t="s">
        <v>66</v>
      </c>
      <c r="C64" s="20" t="s">
        <v>331</v>
      </c>
      <c r="D64" s="4" t="s">
        <v>319</v>
      </c>
      <c r="E64" s="15">
        <v>108201.49</v>
      </c>
      <c r="F64" s="16">
        <v>24005.3</v>
      </c>
      <c r="G64" s="14">
        <v>38154</v>
      </c>
      <c r="H64" s="3"/>
      <c r="I64" s="13"/>
    </row>
    <row r="65" spans="1:9" x14ac:dyDescent="0.2">
      <c r="A65" s="1" t="s">
        <v>75</v>
      </c>
      <c r="B65" s="2" t="s">
        <v>76</v>
      </c>
      <c r="C65" s="20" t="s">
        <v>331</v>
      </c>
      <c r="D65" s="4" t="s">
        <v>319</v>
      </c>
      <c r="E65" s="15">
        <v>108201.49</v>
      </c>
      <c r="F65" s="16">
        <v>7040.41</v>
      </c>
      <c r="G65" s="14">
        <v>36724</v>
      </c>
      <c r="H65" s="3"/>
      <c r="I65" s="13"/>
    </row>
    <row r="66" spans="1:9" x14ac:dyDescent="0.2">
      <c r="A66" s="1" t="s">
        <v>80</v>
      </c>
      <c r="B66" s="2" t="s">
        <v>81</v>
      </c>
      <c r="C66" s="4" t="s">
        <v>339</v>
      </c>
      <c r="D66" s="4" t="s">
        <v>319</v>
      </c>
      <c r="E66" s="15">
        <v>104775.8</v>
      </c>
      <c r="F66" s="16">
        <f>17018.3+4266.64+824.4+1116.7+2.01</f>
        <v>23228.05</v>
      </c>
      <c r="G66" s="14">
        <v>38999</v>
      </c>
      <c r="H66" s="3"/>
      <c r="I66" s="13"/>
    </row>
    <row r="67" spans="1:9" x14ac:dyDescent="0.2">
      <c r="A67" s="1" t="s">
        <v>87</v>
      </c>
      <c r="B67" s="2" t="s">
        <v>88</v>
      </c>
      <c r="C67" s="20" t="s">
        <v>331</v>
      </c>
      <c r="D67" s="4" t="s">
        <v>319</v>
      </c>
      <c r="E67" s="15">
        <v>108201.49</v>
      </c>
      <c r="F67" s="16">
        <v>21780.03</v>
      </c>
      <c r="G67" s="14">
        <v>40224</v>
      </c>
      <c r="H67" s="3"/>
      <c r="I67" s="13"/>
    </row>
    <row r="68" spans="1:9" x14ac:dyDescent="0.2">
      <c r="A68" s="1" t="s">
        <v>127</v>
      </c>
      <c r="B68" s="2" t="s">
        <v>6</v>
      </c>
      <c r="C68" s="4" t="s">
        <v>339</v>
      </c>
      <c r="D68" s="4" t="s">
        <v>319</v>
      </c>
      <c r="E68" s="15">
        <v>104775.8</v>
      </c>
      <c r="F68" s="16">
        <v>5357.05</v>
      </c>
      <c r="G68" s="14">
        <v>37941</v>
      </c>
      <c r="H68" s="3"/>
      <c r="I68" s="13"/>
    </row>
    <row r="69" spans="1:9" x14ac:dyDescent="0.2">
      <c r="A69" s="1" t="s">
        <v>125</v>
      </c>
      <c r="B69" s="2" t="s">
        <v>126</v>
      </c>
      <c r="C69" s="4" t="s">
        <v>335</v>
      </c>
      <c r="D69" s="4" t="s">
        <v>320</v>
      </c>
      <c r="E69" s="15">
        <v>102902.1</v>
      </c>
      <c r="F69" s="16">
        <f>1219.83+991.25</f>
        <v>2211.08</v>
      </c>
      <c r="G69" s="14">
        <v>41064</v>
      </c>
      <c r="H69" s="3"/>
      <c r="I69" s="13"/>
    </row>
    <row r="70" spans="1:9" x14ac:dyDescent="0.2">
      <c r="A70" s="1" t="s">
        <v>128</v>
      </c>
      <c r="B70" s="2" t="s">
        <v>45</v>
      </c>
      <c r="C70" s="4" t="s">
        <v>347</v>
      </c>
      <c r="D70" s="4" t="s">
        <v>322</v>
      </c>
      <c r="E70" s="15">
        <v>54445.82</v>
      </c>
      <c r="F70" s="16">
        <v>0</v>
      </c>
      <c r="G70" s="14">
        <v>31110</v>
      </c>
      <c r="H70" s="3"/>
      <c r="I70" s="13"/>
    </row>
    <row r="71" spans="1:9" x14ac:dyDescent="0.2">
      <c r="A71" s="1" t="s">
        <v>120</v>
      </c>
      <c r="B71" s="2" t="s">
        <v>57</v>
      </c>
      <c r="C71" s="4" t="s">
        <v>349</v>
      </c>
      <c r="D71" s="4" t="s">
        <v>321</v>
      </c>
      <c r="E71" s="15">
        <v>102448.71</v>
      </c>
      <c r="F71" s="16">
        <v>615.67999999999995</v>
      </c>
      <c r="G71" s="14">
        <v>41344</v>
      </c>
      <c r="H71" s="3"/>
      <c r="I71" s="13"/>
    </row>
    <row r="72" spans="1:9" x14ac:dyDescent="0.2">
      <c r="A72" s="1" t="s">
        <v>121</v>
      </c>
      <c r="B72" s="2" t="s">
        <v>122</v>
      </c>
      <c r="C72" s="4" t="s">
        <v>348</v>
      </c>
      <c r="D72" s="4" t="s">
        <v>321</v>
      </c>
      <c r="E72" s="15">
        <v>102448.71</v>
      </c>
      <c r="F72" s="16">
        <v>937.33</v>
      </c>
      <c r="G72" s="14">
        <v>39223</v>
      </c>
      <c r="H72" s="3"/>
      <c r="I72" s="13"/>
    </row>
    <row r="73" spans="1:9" x14ac:dyDescent="0.2">
      <c r="A73" s="1" t="s">
        <v>129</v>
      </c>
      <c r="B73" s="2" t="s">
        <v>83</v>
      </c>
      <c r="C73" s="4" t="s">
        <v>378</v>
      </c>
      <c r="D73" s="4" t="s">
        <v>321</v>
      </c>
      <c r="E73" s="15">
        <v>102448.71</v>
      </c>
      <c r="F73" s="16">
        <v>470</v>
      </c>
      <c r="G73" s="14">
        <v>38880</v>
      </c>
      <c r="H73" s="3"/>
      <c r="I73" s="13"/>
    </row>
    <row r="74" spans="1:9" x14ac:dyDescent="0.2">
      <c r="A74" s="1" t="s">
        <v>134</v>
      </c>
      <c r="B74" s="2" t="s">
        <v>71</v>
      </c>
      <c r="C74" s="4" t="s">
        <v>384</v>
      </c>
      <c r="D74" s="4" t="s">
        <v>322</v>
      </c>
      <c r="E74" s="15">
        <v>35934.19</v>
      </c>
      <c r="F74" s="16">
        <v>2043.27</v>
      </c>
      <c r="G74" s="14">
        <v>35093</v>
      </c>
      <c r="H74" s="3"/>
      <c r="I74" s="13"/>
    </row>
    <row r="75" spans="1:9" x14ac:dyDescent="0.2">
      <c r="A75" s="1" t="s">
        <v>72</v>
      </c>
      <c r="B75" s="2" t="s">
        <v>62</v>
      </c>
      <c r="C75" s="4" t="s">
        <v>339</v>
      </c>
      <c r="D75" s="4" t="s">
        <v>319</v>
      </c>
      <c r="E75" s="15">
        <v>104775.8</v>
      </c>
      <c r="F75" s="16">
        <v>24953.61</v>
      </c>
      <c r="G75" s="14">
        <v>41339</v>
      </c>
      <c r="H75" s="3"/>
      <c r="I75" s="13"/>
    </row>
    <row r="76" spans="1:9" x14ac:dyDescent="0.2">
      <c r="A76" s="1" t="s">
        <v>123</v>
      </c>
      <c r="B76" s="2" t="s">
        <v>41</v>
      </c>
      <c r="C76" s="4" t="s">
        <v>335</v>
      </c>
      <c r="D76" s="4" t="s">
        <v>320</v>
      </c>
      <c r="E76" s="15">
        <v>99524.52</v>
      </c>
      <c r="F76" s="16">
        <v>3316.92</v>
      </c>
      <c r="G76" s="14">
        <v>41578</v>
      </c>
      <c r="H76" s="3"/>
      <c r="I76" s="13"/>
    </row>
    <row r="77" spans="1:9" x14ac:dyDescent="0.2">
      <c r="A77" s="1" t="s">
        <v>132</v>
      </c>
      <c r="B77" s="2" t="s">
        <v>133</v>
      </c>
      <c r="C77" s="4" t="s">
        <v>335</v>
      </c>
      <c r="D77" s="4" t="s">
        <v>320</v>
      </c>
      <c r="E77" s="15">
        <v>99524.52</v>
      </c>
      <c r="F77" s="16">
        <v>5491.77</v>
      </c>
      <c r="G77" s="14">
        <v>41365</v>
      </c>
      <c r="H77" s="3"/>
      <c r="I77" s="13"/>
    </row>
    <row r="78" spans="1:9" x14ac:dyDescent="0.2">
      <c r="A78" s="1" t="s">
        <v>114</v>
      </c>
      <c r="B78" s="2" t="s">
        <v>115</v>
      </c>
      <c r="C78" s="4" t="s">
        <v>335</v>
      </c>
      <c r="D78" s="4" t="s">
        <v>320</v>
      </c>
      <c r="E78" s="15">
        <v>99524.52</v>
      </c>
      <c r="F78" s="16">
        <v>5902.68</v>
      </c>
      <c r="G78" s="14">
        <v>41871</v>
      </c>
      <c r="H78" s="3"/>
      <c r="I78" s="13"/>
    </row>
    <row r="79" spans="1:9" x14ac:dyDescent="0.2">
      <c r="A79" s="1" t="s">
        <v>137</v>
      </c>
      <c r="B79" s="2" t="s">
        <v>71</v>
      </c>
      <c r="C79" s="4" t="s">
        <v>377</v>
      </c>
      <c r="D79" s="4" t="s">
        <v>322</v>
      </c>
      <c r="E79" s="15">
        <v>100597.28</v>
      </c>
      <c r="F79" s="16">
        <v>535.86</v>
      </c>
      <c r="G79" s="14">
        <v>36963</v>
      </c>
      <c r="H79" s="3"/>
      <c r="I79" s="13"/>
    </row>
    <row r="80" spans="1:9" x14ac:dyDescent="0.2">
      <c r="A80" s="1" t="s">
        <v>139</v>
      </c>
      <c r="B80" s="2" t="s">
        <v>41</v>
      </c>
      <c r="C80" s="4" t="s">
        <v>335</v>
      </c>
      <c r="D80" s="4" t="s">
        <v>320</v>
      </c>
      <c r="E80" s="15">
        <v>99524.52</v>
      </c>
      <c r="F80" s="16">
        <v>1580.87</v>
      </c>
      <c r="G80" s="14">
        <v>41276</v>
      </c>
      <c r="H80" s="3"/>
      <c r="I80" s="13"/>
    </row>
    <row r="81" spans="1:9" x14ac:dyDescent="0.2">
      <c r="A81" s="1" t="s">
        <v>140</v>
      </c>
      <c r="B81" s="2" t="s">
        <v>141</v>
      </c>
      <c r="C81" s="4" t="s">
        <v>386</v>
      </c>
      <c r="D81" s="4" t="s">
        <v>322</v>
      </c>
      <c r="E81" s="15">
        <v>100597.28</v>
      </c>
      <c r="F81" s="16">
        <v>167.05</v>
      </c>
      <c r="G81" s="14">
        <v>33434</v>
      </c>
      <c r="H81" s="3"/>
      <c r="I81" s="13"/>
    </row>
    <row r="82" spans="1:9" x14ac:dyDescent="0.2">
      <c r="A82" s="1" t="s">
        <v>136</v>
      </c>
      <c r="B82" s="2" t="s">
        <v>41</v>
      </c>
      <c r="C82" s="4" t="s">
        <v>335</v>
      </c>
      <c r="D82" s="4" t="s">
        <v>320</v>
      </c>
      <c r="E82" s="15">
        <v>99524.52</v>
      </c>
      <c r="F82" s="16">
        <v>7600.93</v>
      </c>
      <c r="G82" s="14">
        <v>41645</v>
      </c>
      <c r="H82" s="3"/>
      <c r="I82" s="13"/>
    </row>
    <row r="83" spans="1:9" x14ac:dyDescent="0.2">
      <c r="A83" s="1" t="s">
        <v>145</v>
      </c>
      <c r="B83" s="2" t="s">
        <v>14</v>
      </c>
      <c r="C83" s="4" t="s">
        <v>382</v>
      </c>
      <c r="D83" s="4" t="s">
        <v>317</v>
      </c>
      <c r="E83" s="15">
        <v>98790.05</v>
      </c>
      <c r="F83" s="16">
        <v>0</v>
      </c>
      <c r="G83" s="14">
        <v>36871</v>
      </c>
      <c r="H83" s="3"/>
      <c r="I83" s="13"/>
    </row>
    <row r="84" spans="1:9" x14ac:dyDescent="0.2">
      <c r="A84" s="1" t="s">
        <v>124</v>
      </c>
      <c r="B84" s="2" t="s">
        <v>8</v>
      </c>
      <c r="C84" s="4" t="s">
        <v>335</v>
      </c>
      <c r="D84" s="4" t="s">
        <v>320</v>
      </c>
      <c r="E84" s="15">
        <v>94654.58</v>
      </c>
      <c r="F84" s="16">
        <v>7087.85</v>
      </c>
      <c r="G84" s="14">
        <v>41645</v>
      </c>
      <c r="H84" s="3"/>
      <c r="I84" s="13"/>
    </row>
    <row r="85" spans="1:9" x14ac:dyDescent="0.2">
      <c r="A85" s="1" t="s">
        <v>144</v>
      </c>
      <c r="B85" s="2" t="s">
        <v>57</v>
      </c>
      <c r="C85" s="4" t="s">
        <v>335</v>
      </c>
      <c r="D85" s="4" t="s">
        <v>320</v>
      </c>
      <c r="E85" s="15">
        <v>94654.58</v>
      </c>
      <c r="F85" s="16">
        <v>1770.74</v>
      </c>
      <c r="G85" s="14">
        <v>42205</v>
      </c>
      <c r="H85" s="3"/>
      <c r="I85" s="13"/>
    </row>
    <row r="86" spans="1:9" x14ac:dyDescent="0.2">
      <c r="A86" s="1" t="s">
        <v>24</v>
      </c>
      <c r="B86" s="2" t="s">
        <v>73</v>
      </c>
      <c r="C86" s="4" t="s">
        <v>339</v>
      </c>
      <c r="D86" s="4" t="s">
        <v>319</v>
      </c>
      <c r="E86" s="15">
        <v>94947.18</v>
      </c>
      <c r="F86" s="16">
        <v>35499.47</v>
      </c>
      <c r="G86" s="14">
        <v>41904</v>
      </c>
      <c r="H86" s="3"/>
      <c r="I86" s="13"/>
    </row>
    <row r="87" spans="1:9" x14ac:dyDescent="0.2">
      <c r="A87" s="1" t="s">
        <v>108</v>
      </c>
      <c r="B87" s="2" t="s">
        <v>41</v>
      </c>
      <c r="C87" s="4" t="s">
        <v>339</v>
      </c>
      <c r="D87" s="4" t="s">
        <v>319</v>
      </c>
      <c r="E87" s="15">
        <v>94947.18</v>
      </c>
      <c r="F87" s="16">
        <v>27600.720000000001</v>
      </c>
      <c r="G87" s="14">
        <v>42240</v>
      </c>
      <c r="H87" s="3"/>
      <c r="I87" s="13"/>
    </row>
    <row r="88" spans="1:9" x14ac:dyDescent="0.2">
      <c r="A88" s="1" t="s">
        <v>162</v>
      </c>
      <c r="B88" s="2" t="s">
        <v>163</v>
      </c>
      <c r="C88" s="4" t="s">
        <v>379</v>
      </c>
      <c r="D88" s="4" t="s">
        <v>317</v>
      </c>
      <c r="E88" s="15">
        <v>96957.63</v>
      </c>
      <c r="F88" s="16">
        <v>0</v>
      </c>
      <c r="G88" s="14">
        <v>41520</v>
      </c>
      <c r="H88" s="3"/>
      <c r="I88" s="13"/>
    </row>
    <row r="89" spans="1:9" x14ac:dyDescent="0.2">
      <c r="A89" s="1" t="s">
        <v>165</v>
      </c>
      <c r="B89" s="2" t="s">
        <v>166</v>
      </c>
      <c r="C89" s="4" t="s">
        <v>349</v>
      </c>
      <c r="D89" s="4" t="s">
        <v>321</v>
      </c>
      <c r="E89" s="15">
        <v>93302.48</v>
      </c>
      <c r="F89" s="16">
        <v>901.4</v>
      </c>
      <c r="G89" s="14">
        <v>42177</v>
      </c>
      <c r="H89" s="3"/>
      <c r="I89" s="13"/>
    </row>
    <row r="90" spans="1:9" x14ac:dyDescent="0.2">
      <c r="A90" s="1" t="s">
        <v>167</v>
      </c>
      <c r="B90" s="2" t="s">
        <v>22</v>
      </c>
      <c r="C90" s="4" t="s">
        <v>335</v>
      </c>
      <c r="D90" s="4" t="s">
        <v>320</v>
      </c>
      <c r="E90" s="15">
        <v>89979.83</v>
      </c>
      <c r="F90" s="16">
        <v>3824.83</v>
      </c>
      <c r="G90" s="14">
        <v>42184</v>
      </c>
      <c r="H90" s="3"/>
      <c r="I90" s="13"/>
    </row>
    <row r="91" spans="1:9" x14ac:dyDescent="0.2">
      <c r="A91" s="1" t="s">
        <v>168</v>
      </c>
      <c r="B91" s="2" t="s">
        <v>169</v>
      </c>
      <c r="C91" s="4" t="s">
        <v>358</v>
      </c>
      <c r="D91" s="4" t="s">
        <v>322</v>
      </c>
      <c r="E91" s="15">
        <v>91489.89</v>
      </c>
      <c r="F91" s="16">
        <v>2733.97</v>
      </c>
      <c r="G91" s="14">
        <v>34211</v>
      </c>
      <c r="H91" s="3"/>
      <c r="I91" s="13"/>
    </row>
    <row r="92" spans="1:9" x14ac:dyDescent="0.2">
      <c r="A92" s="1" t="s">
        <v>97</v>
      </c>
      <c r="B92" s="2" t="s">
        <v>98</v>
      </c>
      <c r="C92" s="4" t="s">
        <v>376</v>
      </c>
      <c r="D92" s="4" t="s">
        <v>322</v>
      </c>
      <c r="E92" s="15">
        <v>92946.92</v>
      </c>
      <c r="F92" s="16">
        <v>12913.31</v>
      </c>
      <c r="G92" s="14">
        <v>35002</v>
      </c>
      <c r="H92" s="3"/>
      <c r="I92" s="13"/>
    </row>
    <row r="93" spans="1:9" x14ac:dyDescent="0.2">
      <c r="A93" s="1" t="s">
        <v>135</v>
      </c>
      <c r="B93" s="2" t="s">
        <v>8</v>
      </c>
      <c r="C93" s="4" t="s">
        <v>376</v>
      </c>
      <c r="D93" s="4" t="s">
        <v>322</v>
      </c>
      <c r="E93" s="15">
        <v>90753.12</v>
      </c>
      <c r="F93" s="16">
        <v>4392.8100000000004</v>
      </c>
      <c r="G93" s="14">
        <v>34162</v>
      </c>
      <c r="H93" s="3"/>
      <c r="I93" s="13"/>
    </row>
    <row r="94" spans="1:9" x14ac:dyDescent="0.2">
      <c r="A94" s="1" t="s">
        <v>92</v>
      </c>
      <c r="B94" s="2" t="s">
        <v>10</v>
      </c>
      <c r="C94" s="4" t="s">
        <v>376</v>
      </c>
      <c r="D94" s="4" t="s">
        <v>322</v>
      </c>
      <c r="E94" s="15">
        <v>76872.39</v>
      </c>
      <c r="F94" s="16">
        <v>2258.36</v>
      </c>
      <c r="G94" s="14">
        <v>36570</v>
      </c>
      <c r="H94" s="3"/>
      <c r="I94" s="13"/>
    </row>
    <row r="95" spans="1:9" x14ac:dyDescent="0.2">
      <c r="A95" s="1" t="s">
        <v>159</v>
      </c>
      <c r="B95" s="2" t="s">
        <v>160</v>
      </c>
      <c r="C95" s="4" t="s">
        <v>358</v>
      </c>
      <c r="D95" s="4" t="s">
        <v>322</v>
      </c>
      <c r="E95" s="15">
        <v>91253.13</v>
      </c>
      <c r="F95" s="16">
        <v>2802.14</v>
      </c>
      <c r="G95" s="14">
        <v>36318</v>
      </c>
      <c r="H95" s="3"/>
      <c r="I95" s="13"/>
    </row>
    <row r="96" spans="1:9" x14ac:dyDescent="0.2">
      <c r="A96" s="1" t="s">
        <v>130</v>
      </c>
      <c r="B96" s="2" t="s">
        <v>131</v>
      </c>
      <c r="C96" s="4" t="s">
        <v>365</v>
      </c>
      <c r="D96" s="4" t="s">
        <v>320</v>
      </c>
      <c r="E96" s="15">
        <v>88685.95</v>
      </c>
      <c r="F96" s="16">
        <v>3620.59</v>
      </c>
      <c r="G96" s="14">
        <v>39159</v>
      </c>
      <c r="H96" s="3"/>
      <c r="I96" s="13"/>
    </row>
    <row r="97" spans="1:9" x14ac:dyDescent="0.2">
      <c r="A97" s="1" t="s">
        <v>175</v>
      </c>
      <c r="B97" s="2" t="s">
        <v>176</v>
      </c>
      <c r="C97" s="4" t="s">
        <v>365</v>
      </c>
      <c r="D97" s="4" t="s">
        <v>317</v>
      </c>
      <c r="E97" s="15">
        <v>88685.95</v>
      </c>
      <c r="F97" s="16">
        <v>2193.11</v>
      </c>
      <c r="G97" s="14">
        <v>34834</v>
      </c>
      <c r="H97" s="3"/>
      <c r="I97" s="13"/>
    </row>
    <row r="98" spans="1:9" x14ac:dyDescent="0.2">
      <c r="A98" s="1" t="s">
        <v>154</v>
      </c>
      <c r="B98" s="2" t="s">
        <v>155</v>
      </c>
      <c r="C98" s="4" t="s">
        <v>335</v>
      </c>
      <c r="D98" s="4" t="s">
        <v>320</v>
      </c>
      <c r="E98" s="15">
        <v>90973</v>
      </c>
      <c r="F98" s="16">
        <v>5449.13</v>
      </c>
      <c r="G98" s="14">
        <v>42346</v>
      </c>
      <c r="H98" s="3"/>
      <c r="I98" s="13"/>
    </row>
    <row r="99" spans="1:9" x14ac:dyDescent="0.2">
      <c r="A99" s="1" t="s">
        <v>151</v>
      </c>
      <c r="B99" s="2" t="s">
        <v>152</v>
      </c>
      <c r="C99" s="4" t="s">
        <v>335</v>
      </c>
      <c r="D99" s="4" t="s">
        <v>320</v>
      </c>
      <c r="E99" s="15">
        <v>86608.03</v>
      </c>
      <c r="F99" s="16">
        <v>5108.24</v>
      </c>
      <c r="G99" s="14">
        <v>42522</v>
      </c>
      <c r="H99" s="3"/>
      <c r="I99" s="13"/>
    </row>
    <row r="100" spans="1:9" x14ac:dyDescent="0.2">
      <c r="A100" s="1" t="s">
        <v>153</v>
      </c>
      <c r="B100" s="2" t="s">
        <v>6</v>
      </c>
      <c r="C100" s="4" t="s">
        <v>339</v>
      </c>
      <c r="D100" s="4" t="s">
        <v>319</v>
      </c>
      <c r="E100" s="15">
        <v>99444.21</v>
      </c>
      <c r="F100" s="16">
        <v>7290.69</v>
      </c>
      <c r="G100" s="14">
        <v>42240</v>
      </c>
      <c r="H100" s="3"/>
      <c r="I100" s="13"/>
    </row>
    <row r="101" spans="1:9" x14ac:dyDescent="0.2">
      <c r="A101" s="1" t="s">
        <v>188</v>
      </c>
      <c r="B101" s="2" t="s">
        <v>189</v>
      </c>
      <c r="C101" s="4" t="s">
        <v>383</v>
      </c>
      <c r="D101" s="4" t="s">
        <v>317</v>
      </c>
      <c r="E101" s="15">
        <v>88685.05</v>
      </c>
      <c r="F101" s="16">
        <v>0</v>
      </c>
      <c r="G101" s="14">
        <v>36556</v>
      </c>
      <c r="H101" s="3"/>
      <c r="I101" s="13"/>
    </row>
    <row r="102" spans="1:9" x14ac:dyDescent="0.2">
      <c r="A102" s="1" t="s">
        <v>150</v>
      </c>
      <c r="B102" s="2" t="s">
        <v>36</v>
      </c>
      <c r="C102" s="4" t="s">
        <v>376</v>
      </c>
      <c r="D102" s="4" t="s">
        <v>322</v>
      </c>
      <c r="E102" s="15">
        <v>87450.53</v>
      </c>
      <c r="F102" s="16">
        <v>7461.36</v>
      </c>
      <c r="G102" s="14">
        <v>38671</v>
      </c>
      <c r="H102" s="3"/>
      <c r="I102" s="13"/>
    </row>
    <row r="103" spans="1:9" x14ac:dyDescent="0.2">
      <c r="A103" s="1" t="s">
        <v>173</v>
      </c>
      <c r="B103" s="2" t="s">
        <v>174</v>
      </c>
      <c r="C103" s="4" t="s">
        <v>376</v>
      </c>
      <c r="D103" s="4" t="s">
        <v>322</v>
      </c>
      <c r="E103" s="15">
        <v>85673.52</v>
      </c>
      <c r="F103" s="16">
        <v>3615.9</v>
      </c>
      <c r="G103" s="14">
        <v>38572</v>
      </c>
      <c r="H103" s="3"/>
      <c r="I103" s="13"/>
    </row>
    <row r="104" spans="1:9" x14ac:dyDescent="0.2">
      <c r="A104" s="1" t="s">
        <v>156</v>
      </c>
      <c r="B104" s="2" t="s">
        <v>157</v>
      </c>
      <c r="C104" s="4" t="s">
        <v>381</v>
      </c>
      <c r="D104" s="4" t="s">
        <v>317</v>
      </c>
      <c r="E104" s="15">
        <v>85100.61</v>
      </c>
      <c r="F104" s="16">
        <v>6409.59</v>
      </c>
      <c r="G104" s="14">
        <v>40611</v>
      </c>
      <c r="H104" s="3"/>
      <c r="I104" s="13"/>
    </row>
    <row r="105" spans="1:9" x14ac:dyDescent="0.2">
      <c r="A105" s="1" t="s">
        <v>146</v>
      </c>
      <c r="B105" s="2" t="s">
        <v>147</v>
      </c>
      <c r="C105" s="4" t="s">
        <v>335</v>
      </c>
      <c r="D105" s="4" t="s">
        <v>320</v>
      </c>
      <c r="E105" s="15">
        <v>85633.39</v>
      </c>
      <c r="F105" s="16">
        <v>6189.5</v>
      </c>
      <c r="G105" s="14">
        <v>41891</v>
      </c>
      <c r="H105" s="3"/>
      <c r="I105" s="13"/>
    </row>
    <row r="106" spans="1:9" x14ac:dyDescent="0.2">
      <c r="A106" s="1" t="s">
        <v>164</v>
      </c>
      <c r="B106" s="2" t="s">
        <v>66</v>
      </c>
      <c r="C106" s="4" t="s">
        <v>335</v>
      </c>
      <c r="D106" s="4" t="s">
        <v>320</v>
      </c>
      <c r="E106" s="15">
        <v>85633.39</v>
      </c>
      <c r="F106" s="16">
        <v>2881.7</v>
      </c>
      <c r="G106" s="14">
        <v>42923</v>
      </c>
      <c r="H106" s="3"/>
      <c r="I106" s="13"/>
    </row>
    <row r="107" spans="1:9" x14ac:dyDescent="0.2">
      <c r="A107" s="1" t="s">
        <v>178</v>
      </c>
      <c r="B107" s="2" t="s">
        <v>179</v>
      </c>
      <c r="C107" s="4" t="s">
        <v>335</v>
      </c>
      <c r="D107" s="4" t="s">
        <v>320</v>
      </c>
      <c r="E107" s="15">
        <v>85633.39</v>
      </c>
      <c r="F107" s="16">
        <v>4605.84</v>
      </c>
      <c r="G107" s="14">
        <v>43269</v>
      </c>
      <c r="H107" s="3"/>
      <c r="I107" s="13"/>
    </row>
    <row r="108" spans="1:9" x14ac:dyDescent="0.2">
      <c r="A108" s="1" t="s">
        <v>184</v>
      </c>
      <c r="B108" s="2" t="s">
        <v>185</v>
      </c>
      <c r="C108" s="4" t="s">
        <v>335</v>
      </c>
      <c r="D108" s="4" t="s">
        <v>320</v>
      </c>
      <c r="E108" s="15">
        <v>85633.39</v>
      </c>
      <c r="F108" s="16">
        <v>3342.75</v>
      </c>
      <c r="G108" s="14">
        <v>42593</v>
      </c>
      <c r="H108" s="3"/>
      <c r="I108" s="13"/>
    </row>
    <row r="109" spans="1:9" x14ac:dyDescent="0.2">
      <c r="A109" s="1" t="s">
        <v>142</v>
      </c>
      <c r="B109" s="2" t="s">
        <v>143</v>
      </c>
      <c r="C109" s="4" t="s">
        <v>370</v>
      </c>
      <c r="D109" s="4" t="s">
        <v>320</v>
      </c>
      <c r="E109" s="15">
        <v>82886.81</v>
      </c>
      <c r="F109" s="16">
        <v>16030.67</v>
      </c>
      <c r="G109" s="14">
        <v>38411</v>
      </c>
      <c r="H109" s="3"/>
      <c r="I109" s="13"/>
    </row>
    <row r="110" spans="1:9" x14ac:dyDescent="0.2">
      <c r="A110" s="1" t="s">
        <v>138</v>
      </c>
      <c r="B110" s="2" t="s">
        <v>22</v>
      </c>
      <c r="C110" s="4" t="s">
        <v>339</v>
      </c>
      <c r="D110" s="4" t="s">
        <v>319</v>
      </c>
      <c r="E110" s="15">
        <v>82308.31</v>
      </c>
      <c r="F110" s="16">
        <v>13581.84</v>
      </c>
      <c r="G110" s="14">
        <v>42870</v>
      </c>
      <c r="H110" s="3"/>
      <c r="I110" s="13"/>
    </row>
    <row r="111" spans="1:9" x14ac:dyDescent="0.2">
      <c r="A111" s="1" t="s">
        <v>196</v>
      </c>
      <c r="B111" s="2" t="s">
        <v>197</v>
      </c>
      <c r="C111" s="4" t="s">
        <v>335</v>
      </c>
      <c r="D111" s="4" t="s">
        <v>320</v>
      </c>
      <c r="E111" s="15">
        <v>91503.63</v>
      </c>
      <c r="F111" s="16">
        <v>4334.97</v>
      </c>
      <c r="G111" s="14">
        <v>42072</v>
      </c>
      <c r="H111" s="3"/>
      <c r="I111" s="13"/>
    </row>
    <row r="112" spans="1:9" x14ac:dyDescent="0.2">
      <c r="A112" s="1" t="s">
        <v>170</v>
      </c>
      <c r="B112" s="2" t="s">
        <v>171</v>
      </c>
      <c r="C112" s="4" t="s">
        <v>370</v>
      </c>
      <c r="D112" s="4" t="s">
        <v>320</v>
      </c>
      <c r="E112" s="15">
        <v>80943.8</v>
      </c>
      <c r="F112" s="16">
        <v>18685.72</v>
      </c>
      <c r="G112" s="14">
        <v>40819</v>
      </c>
      <c r="H112" s="3"/>
      <c r="I112" s="13"/>
    </row>
    <row r="113" spans="1:9" x14ac:dyDescent="0.2">
      <c r="A113" s="1" t="s">
        <v>283</v>
      </c>
      <c r="B113" s="2" t="s">
        <v>284</v>
      </c>
      <c r="C113" s="4" t="s">
        <v>359</v>
      </c>
      <c r="D113" s="4" t="s">
        <v>322</v>
      </c>
      <c r="E113" s="15">
        <v>80373.03</v>
      </c>
      <c r="F113" s="16">
        <v>3428.66</v>
      </c>
      <c r="G113" s="14">
        <v>43661</v>
      </c>
      <c r="H113" s="3"/>
      <c r="I113" s="13"/>
    </row>
    <row r="114" spans="1:9" x14ac:dyDescent="0.2">
      <c r="A114" s="1" t="s">
        <v>200</v>
      </c>
      <c r="B114" s="2" t="s">
        <v>201</v>
      </c>
      <c r="C114" s="4" t="s">
        <v>372</v>
      </c>
      <c r="D114" s="4" t="s">
        <v>323</v>
      </c>
      <c r="E114" s="15">
        <v>86777.98</v>
      </c>
      <c r="F114" s="16">
        <v>0</v>
      </c>
      <c r="G114" s="14">
        <v>42681</v>
      </c>
      <c r="H114" s="3"/>
      <c r="I114" s="13"/>
    </row>
    <row r="115" spans="1:9" x14ac:dyDescent="0.2">
      <c r="A115" s="1" t="s">
        <v>202</v>
      </c>
      <c r="B115" s="2" t="s">
        <v>203</v>
      </c>
      <c r="C115" s="4" t="s">
        <v>372</v>
      </c>
      <c r="D115" s="4" t="s">
        <v>323</v>
      </c>
      <c r="E115" s="15">
        <v>86777.98</v>
      </c>
      <c r="F115" s="16">
        <v>0</v>
      </c>
      <c r="G115" s="14">
        <v>41589</v>
      </c>
      <c r="H115" s="3"/>
      <c r="I115" s="13"/>
    </row>
    <row r="116" spans="1:9" x14ac:dyDescent="0.2">
      <c r="A116" s="1" t="s">
        <v>148</v>
      </c>
      <c r="B116" s="2" t="s">
        <v>149</v>
      </c>
      <c r="C116" s="4" t="s">
        <v>358</v>
      </c>
      <c r="D116" s="4" t="s">
        <v>322</v>
      </c>
      <c r="E116" s="15">
        <v>83397.929999999993</v>
      </c>
      <c r="F116" s="16">
        <v>8598.61</v>
      </c>
      <c r="G116" s="14">
        <v>37760</v>
      </c>
      <c r="H116" s="3"/>
      <c r="I116" s="13"/>
    </row>
    <row r="117" spans="1:9" x14ac:dyDescent="0.2">
      <c r="A117" s="1" t="s">
        <v>158</v>
      </c>
      <c r="B117" s="2" t="s">
        <v>71</v>
      </c>
      <c r="C117" s="4" t="s">
        <v>358</v>
      </c>
      <c r="D117" s="4" t="s">
        <v>322</v>
      </c>
      <c r="E117" s="15">
        <v>82651.37</v>
      </c>
      <c r="F117" s="16">
        <v>4044.24</v>
      </c>
      <c r="G117" s="14">
        <v>31775</v>
      </c>
      <c r="H117" s="3"/>
      <c r="I117" s="13"/>
    </row>
    <row r="118" spans="1:9" x14ac:dyDescent="0.2">
      <c r="A118" s="1" t="s">
        <v>161</v>
      </c>
      <c r="B118" s="2" t="s">
        <v>41</v>
      </c>
      <c r="C118" s="4" t="s">
        <v>358</v>
      </c>
      <c r="D118" s="4" t="s">
        <v>322</v>
      </c>
      <c r="E118" s="15">
        <v>82551.37</v>
      </c>
      <c r="F118" s="16">
        <v>3236.89</v>
      </c>
      <c r="G118" s="14">
        <v>37760</v>
      </c>
      <c r="H118" s="3"/>
      <c r="I118" s="13"/>
    </row>
    <row r="119" spans="1:9" x14ac:dyDescent="0.2">
      <c r="A119" s="1" t="s">
        <v>172</v>
      </c>
      <c r="B119" s="2" t="s">
        <v>10</v>
      </c>
      <c r="C119" s="4" t="s">
        <v>358</v>
      </c>
      <c r="D119" s="4" t="s">
        <v>322</v>
      </c>
      <c r="E119" s="15">
        <v>82751.37</v>
      </c>
      <c r="F119" s="16">
        <v>4370.2</v>
      </c>
      <c r="G119" s="14">
        <v>37774</v>
      </c>
      <c r="H119" s="3"/>
      <c r="I119" s="13"/>
    </row>
    <row r="120" spans="1:9" x14ac:dyDescent="0.2">
      <c r="A120" s="1" t="s">
        <v>92</v>
      </c>
      <c r="B120" s="2" t="s">
        <v>41</v>
      </c>
      <c r="C120" s="4" t="s">
        <v>358</v>
      </c>
      <c r="D120" s="4" t="s">
        <v>322</v>
      </c>
      <c r="E120" s="15">
        <v>83853.03</v>
      </c>
      <c r="F120" s="16">
        <v>2929.22</v>
      </c>
      <c r="G120" s="14">
        <v>35737</v>
      </c>
      <c r="H120" s="3"/>
      <c r="I120" s="13"/>
    </row>
    <row r="121" spans="1:9" x14ac:dyDescent="0.2">
      <c r="A121" s="1" t="s">
        <v>177</v>
      </c>
      <c r="B121" s="2" t="s">
        <v>59</v>
      </c>
      <c r="C121" s="4" t="s">
        <v>358</v>
      </c>
      <c r="D121" s="4" t="s">
        <v>322</v>
      </c>
      <c r="E121" s="15">
        <v>82551.37</v>
      </c>
      <c r="F121" s="16">
        <v>3009.83</v>
      </c>
      <c r="G121" s="14">
        <v>34190</v>
      </c>
      <c r="H121" s="3"/>
      <c r="I121" s="13"/>
    </row>
    <row r="122" spans="1:9" x14ac:dyDescent="0.2">
      <c r="A122" s="1" t="s">
        <v>180</v>
      </c>
      <c r="B122" s="2" t="s">
        <v>41</v>
      </c>
      <c r="C122" s="4" t="s">
        <v>385</v>
      </c>
      <c r="D122" s="4" t="s">
        <v>322</v>
      </c>
      <c r="E122" s="15">
        <v>84751.37</v>
      </c>
      <c r="F122" s="16">
        <v>2421.1799999999998</v>
      </c>
      <c r="G122" s="14">
        <v>36570</v>
      </c>
      <c r="H122" s="3"/>
      <c r="I122" s="13"/>
    </row>
    <row r="123" spans="1:9" x14ac:dyDescent="0.2">
      <c r="A123" s="1" t="s">
        <v>187</v>
      </c>
      <c r="B123" s="2" t="s">
        <v>41</v>
      </c>
      <c r="C123" s="4" t="s">
        <v>358</v>
      </c>
      <c r="D123" s="4" t="s">
        <v>322</v>
      </c>
      <c r="E123" s="15">
        <v>83027.62</v>
      </c>
      <c r="F123" s="16">
        <v>1953.62</v>
      </c>
      <c r="G123" s="14">
        <v>38873</v>
      </c>
      <c r="H123" s="3"/>
      <c r="I123" s="13"/>
    </row>
    <row r="124" spans="1:9" x14ac:dyDescent="0.2">
      <c r="A124" s="1" t="s">
        <v>192</v>
      </c>
      <c r="B124" s="2" t="s">
        <v>171</v>
      </c>
      <c r="C124" s="4" t="s">
        <v>358</v>
      </c>
      <c r="D124" s="4" t="s">
        <v>322</v>
      </c>
      <c r="E124" s="15">
        <v>82951.37</v>
      </c>
      <c r="F124" s="16">
        <v>3936.76</v>
      </c>
      <c r="G124" s="14">
        <v>36332</v>
      </c>
      <c r="H124" s="3"/>
      <c r="I124" s="13"/>
    </row>
    <row r="125" spans="1:9" x14ac:dyDescent="0.2">
      <c r="A125" s="1" t="s">
        <v>195</v>
      </c>
      <c r="B125" s="2" t="s">
        <v>41</v>
      </c>
      <c r="C125" s="4" t="s">
        <v>385</v>
      </c>
      <c r="D125" s="4" t="s">
        <v>322</v>
      </c>
      <c r="E125" s="15">
        <v>84098.5</v>
      </c>
      <c r="F125" s="16">
        <v>2192.7800000000002</v>
      </c>
      <c r="G125" s="14">
        <v>40056</v>
      </c>
      <c r="H125" s="3"/>
      <c r="I125" s="13"/>
    </row>
    <row r="126" spans="1:9" x14ac:dyDescent="0.2">
      <c r="A126" s="1" t="s">
        <v>190</v>
      </c>
      <c r="B126" s="2" t="s">
        <v>191</v>
      </c>
      <c r="C126" s="4" t="s">
        <v>335</v>
      </c>
      <c r="D126" s="4" t="s">
        <v>320</v>
      </c>
      <c r="E126" s="15">
        <v>81016.490000000005</v>
      </c>
      <c r="F126" s="16">
        <v>4565.33</v>
      </c>
      <c r="G126" s="14">
        <v>43192</v>
      </c>
      <c r="H126" s="3"/>
      <c r="I126" s="13"/>
    </row>
    <row r="127" spans="1:9" x14ac:dyDescent="0.2">
      <c r="A127" s="1" t="s">
        <v>205</v>
      </c>
      <c r="B127" s="2" t="s">
        <v>206</v>
      </c>
      <c r="C127" s="4" t="s">
        <v>373</v>
      </c>
      <c r="D127" s="4" t="s">
        <v>321</v>
      </c>
      <c r="E127" s="15">
        <v>85104.24</v>
      </c>
      <c r="F127" s="16">
        <v>262.26</v>
      </c>
      <c r="G127" s="14">
        <v>42968</v>
      </c>
      <c r="H127" s="3"/>
      <c r="I127" s="13"/>
    </row>
    <row r="128" spans="1:9" x14ac:dyDescent="0.2">
      <c r="A128" s="1" t="s">
        <v>186</v>
      </c>
      <c r="B128" s="2" t="s">
        <v>62</v>
      </c>
      <c r="C128" s="4" t="s">
        <v>339</v>
      </c>
      <c r="D128" s="4" t="s">
        <v>319</v>
      </c>
      <c r="E128" s="15">
        <v>77973.72</v>
      </c>
      <c r="F128" s="16">
        <v>11120.18</v>
      </c>
      <c r="G128" s="14">
        <v>43318</v>
      </c>
      <c r="H128" s="3"/>
      <c r="I128" s="13"/>
    </row>
    <row r="129" spans="1:9" x14ac:dyDescent="0.2">
      <c r="A129" s="1" t="s">
        <v>181</v>
      </c>
      <c r="B129" s="2" t="s">
        <v>174</v>
      </c>
      <c r="C129" s="4" t="s">
        <v>358</v>
      </c>
      <c r="D129" s="4" t="s">
        <v>322</v>
      </c>
      <c r="E129" s="15">
        <v>82844.77</v>
      </c>
      <c r="F129" s="16">
        <v>7281.29</v>
      </c>
      <c r="G129" s="14">
        <v>39090</v>
      </c>
      <c r="H129" s="3"/>
      <c r="I129" s="13"/>
    </row>
    <row r="130" spans="1:9" x14ac:dyDescent="0.2">
      <c r="A130" s="1" t="s">
        <v>207</v>
      </c>
      <c r="B130" s="2" t="s">
        <v>208</v>
      </c>
      <c r="C130" s="4" t="s">
        <v>368</v>
      </c>
      <c r="D130" s="4" t="s">
        <v>320</v>
      </c>
      <c r="E130" s="15">
        <v>81694.81</v>
      </c>
      <c r="F130" s="16">
        <v>665.09</v>
      </c>
      <c r="G130" s="14">
        <v>40847</v>
      </c>
      <c r="H130" s="3"/>
      <c r="I130" s="13"/>
    </row>
    <row r="131" spans="1:9" x14ac:dyDescent="0.2">
      <c r="A131" s="1" t="s">
        <v>209</v>
      </c>
      <c r="B131" s="2" t="s">
        <v>210</v>
      </c>
      <c r="C131" s="4" t="s">
        <v>339</v>
      </c>
      <c r="D131" s="4" t="s">
        <v>319</v>
      </c>
      <c r="E131" s="15">
        <v>78488.929999999993</v>
      </c>
      <c r="F131" s="16">
        <v>5958.05</v>
      </c>
      <c r="G131" s="14">
        <v>43269</v>
      </c>
      <c r="H131" s="3"/>
      <c r="I131" s="13"/>
    </row>
    <row r="132" spans="1:9" x14ac:dyDescent="0.2">
      <c r="A132" s="1" t="s">
        <v>182</v>
      </c>
      <c r="B132" s="2" t="s">
        <v>183</v>
      </c>
      <c r="C132" s="4" t="s">
        <v>358</v>
      </c>
      <c r="D132" s="4" t="s">
        <v>322</v>
      </c>
      <c r="E132" s="15">
        <v>79711.81</v>
      </c>
      <c r="F132" s="16">
        <v>3854.11</v>
      </c>
      <c r="G132" s="14">
        <v>39573</v>
      </c>
      <c r="H132" s="3"/>
      <c r="I132" s="13"/>
    </row>
    <row r="133" spans="1:9" x14ac:dyDescent="0.2">
      <c r="A133" s="1" t="s">
        <v>286</v>
      </c>
      <c r="B133" s="2" t="s">
        <v>33</v>
      </c>
      <c r="C133" s="4" t="s">
        <v>349</v>
      </c>
      <c r="D133" s="4" t="s">
        <v>321</v>
      </c>
      <c r="E133" s="15">
        <v>70423.460000000006</v>
      </c>
      <c r="F133" s="16">
        <v>271.79000000000002</v>
      </c>
      <c r="G133" s="14">
        <v>43689</v>
      </c>
      <c r="H133" s="3"/>
      <c r="I133" s="13"/>
    </row>
    <row r="134" spans="1:9" x14ac:dyDescent="0.2">
      <c r="A134" s="1" t="s">
        <v>215</v>
      </c>
      <c r="B134" s="2" t="s">
        <v>216</v>
      </c>
      <c r="C134" s="4" t="s">
        <v>339</v>
      </c>
      <c r="D134" s="4" t="s">
        <v>319</v>
      </c>
      <c r="E134" s="15">
        <v>77959.73</v>
      </c>
      <c r="F134" s="16">
        <v>6411.74</v>
      </c>
      <c r="G134" s="14">
        <v>43318</v>
      </c>
      <c r="H134" s="3"/>
      <c r="I134" s="13"/>
    </row>
    <row r="135" spans="1:9" x14ac:dyDescent="0.2">
      <c r="A135" s="1" t="s">
        <v>271</v>
      </c>
      <c r="B135" s="2" t="s">
        <v>133</v>
      </c>
      <c r="C135" s="4" t="s">
        <v>335</v>
      </c>
      <c r="D135" s="4" t="s">
        <v>320</v>
      </c>
      <c r="E135" s="15">
        <v>78648.95</v>
      </c>
      <c r="F135" s="16">
        <v>4673.12</v>
      </c>
      <c r="G135" s="14">
        <v>43563</v>
      </c>
      <c r="H135" s="3"/>
      <c r="I135" s="13"/>
    </row>
    <row r="136" spans="1:9" x14ac:dyDescent="0.2">
      <c r="A136" s="1" t="s">
        <v>272</v>
      </c>
      <c r="B136" s="2" t="s">
        <v>273</v>
      </c>
      <c r="C136" s="4" t="s">
        <v>335</v>
      </c>
      <c r="D136" s="4" t="s">
        <v>320</v>
      </c>
      <c r="E136" s="15">
        <v>77098.16</v>
      </c>
      <c r="F136" s="16">
        <v>1767.35</v>
      </c>
      <c r="G136" s="14">
        <v>43577</v>
      </c>
      <c r="H136" s="3"/>
      <c r="I136" s="13"/>
    </row>
    <row r="137" spans="1:9" x14ac:dyDescent="0.2">
      <c r="A137" s="1" t="s">
        <v>282</v>
      </c>
      <c r="B137" s="2" t="s">
        <v>174</v>
      </c>
      <c r="C137" s="4" t="s">
        <v>335</v>
      </c>
      <c r="D137" s="4" t="s">
        <v>320</v>
      </c>
      <c r="E137" s="15">
        <v>78467.039999999994</v>
      </c>
      <c r="F137" s="16">
        <v>6255.41</v>
      </c>
      <c r="G137" s="14">
        <v>43640</v>
      </c>
      <c r="H137" s="3"/>
      <c r="I137" s="13"/>
    </row>
    <row r="138" spans="1:9" x14ac:dyDescent="0.2">
      <c r="A138" s="1" t="s">
        <v>285</v>
      </c>
      <c r="B138" s="2" t="s">
        <v>152</v>
      </c>
      <c r="C138" s="4" t="s">
        <v>335</v>
      </c>
      <c r="D138" s="4" t="s">
        <v>320</v>
      </c>
      <c r="E138" s="15">
        <v>77751.960000000006</v>
      </c>
      <c r="F138" s="16">
        <v>4936.49</v>
      </c>
      <c r="G138" s="14">
        <v>43661</v>
      </c>
      <c r="H138" s="3"/>
      <c r="I138" s="13"/>
    </row>
    <row r="139" spans="1:9" x14ac:dyDescent="0.2">
      <c r="A139" s="1" t="s">
        <v>193</v>
      </c>
      <c r="B139" s="2" t="s">
        <v>194</v>
      </c>
      <c r="C139" s="4" t="s">
        <v>339</v>
      </c>
      <c r="D139" s="4" t="s">
        <v>319</v>
      </c>
      <c r="E139" s="15">
        <v>76538.31</v>
      </c>
      <c r="F139" s="16">
        <v>18774.43</v>
      </c>
      <c r="G139" s="14">
        <v>43467</v>
      </c>
      <c r="H139" s="3"/>
      <c r="I139" s="13"/>
    </row>
    <row r="140" spans="1:9" x14ac:dyDescent="0.2">
      <c r="A140" s="1" t="s">
        <v>204</v>
      </c>
      <c r="B140" s="2" t="s">
        <v>166</v>
      </c>
      <c r="C140" s="4" t="s">
        <v>339</v>
      </c>
      <c r="D140" s="4" t="s">
        <v>319</v>
      </c>
      <c r="E140" s="15">
        <v>77203.509999999995</v>
      </c>
      <c r="F140" s="16">
        <v>13914.27</v>
      </c>
      <c r="G140" s="14">
        <v>43409</v>
      </c>
      <c r="H140" s="3"/>
      <c r="I140" s="13"/>
    </row>
    <row r="141" spans="1:9" x14ac:dyDescent="0.2">
      <c r="A141" s="1" t="s">
        <v>221</v>
      </c>
      <c r="B141" s="2" t="s">
        <v>222</v>
      </c>
      <c r="C141" s="4" t="s">
        <v>370</v>
      </c>
      <c r="D141" s="4" t="s">
        <v>320</v>
      </c>
      <c r="E141" s="15">
        <v>68156.990000000005</v>
      </c>
      <c r="F141" s="16">
        <v>13551.86</v>
      </c>
      <c r="G141" s="14">
        <v>43171</v>
      </c>
      <c r="H141" s="3"/>
      <c r="I141" s="13"/>
    </row>
    <row r="142" spans="1:9" x14ac:dyDescent="0.2">
      <c r="A142" s="1" t="s">
        <v>198</v>
      </c>
      <c r="B142" s="2" t="s">
        <v>199</v>
      </c>
      <c r="C142" s="4" t="s">
        <v>370</v>
      </c>
      <c r="D142" s="4" t="s">
        <v>320</v>
      </c>
      <c r="E142" s="15">
        <v>76074.77</v>
      </c>
      <c r="F142" s="16">
        <v>11197.67</v>
      </c>
      <c r="G142" s="14">
        <v>39671</v>
      </c>
      <c r="H142" s="3"/>
      <c r="I142" s="13"/>
    </row>
    <row r="143" spans="1:9" x14ac:dyDescent="0.2">
      <c r="A143" s="1" t="s">
        <v>223</v>
      </c>
      <c r="B143" s="2" t="s">
        <v>224</v>
      </c>
      <c r="C143" s="4" t="s">
        <v>366</v>
      </c>
      <c r="D143" s="4" t="s">
        <v>322</v>
      </c>
      <c r="E143" s="15">
        <v>81238.080000000002</v>
      </c>
      <c r="F143" s="16">
        <v>0</v>
      </c>
      <c r="G143" s="14">
        <v>41484</v>
      </c>
      <c r="H143" s="3"/>
      <c r="I143" s="13"/>
    </row>
    <row r="144" spans="1:9" x14ac:dyDescent="0.2">
      <c r="A144" s="1" t="s">
        <v>225</v>
      </c>
      <c r="B144" s="2" t="s">
        <v>226</v>
      </c>
      <c r="C144" s="4" t="s">
        <v>364</v>
      </c>
      <c r="D144" s="4" t="s">
        <v>320</v>
      </c>
      <c r="E144" s="15">
        <v>80017.23</v>
      </c>
      <c r="F144" s="16">
        <v>0</v>
      </c>
      <c r="G144" s="14">
        <v>43213</v>
      </c>
      <c r="H144" s="3"/>
      <c r="I144" s="13"/>
    </row>
    <row r="145" spans="1:9" x14ac:dyDescent="0.2">
      <c r="A145" s="1" t="s">
        <v>213</v>
      </c>
      <c r="B145" s="2" t="s">
        <v>214</v>
      </c>
      <c r="C145" s="4" t="s">
        <v>370</v>
      </c>
      <c r="D145" s="4" t="s">
        <v>320</v>
      </c>
      <c r="E145" s="15">
        <v>71267.539999999994</v>
      </c>
      <c r="F145" s="16">
        <v>11383.27</v>
      </c>
      <c r="G145" s="14">
        <v>41702</v>
      </c>
      <c r="H145" s="3"/>
      <c r="I145" s="13"/>
    </row>
    <row r="146" spans="1:9" x14ac:dyDescent="0.2">
      <c r="A146" s="1" t="s">
        <v>218</v>
      </c>
      <c r="B146" s="2" t="s">
        <v>219</v>
      </c>
      <c r="C146" s="4" t="s">
        <v>358</v>
      </c>
      <c r="D146" s="4" t="s">
        <v>322</v>
      </c>
      <c r="E146" s="15">
        <v>75447.34</v>
      </c>
      <c r="F146" s="16">
        <v>2185.08</v>
      </c>
      <c r="G146" s="14">
        <v>36605</v>
      </c>
      <c r="H146" s="3"/>
      <c r="I146" s="13"/>
    </row>
    <row r="147" spans="1:9" x14ac:dyDescent="0.2">
      <c r="A147" s="1" t="s">
        <v>220</v>
      </c>
      <c r="B147" s="2" t="s">
        <v>33</v>
      </c>
      <c r="C147" s="4" t="s">
        <v>358</v>
      </c>
      <c r="D147" s="4" t="s">
        <v>322</v>
      </c>
      <c r="E147" s="15">
        <v>75294.97</v>
      </c>
      <c r="F147" s="16">
        <v>2591.5100000000002</v>
      </c>
      <c r="G147" s="14">
        <v>39664</v>
      </c>
      <c r="H147" s="3"/>
      <c r="I147" s="13"/>
    </row>
    <row r="148" spans="1:9" x14ac:dyDescent="0.2">
      <c r="A148" s="1" t="s">
        <v>227</v>
      </c>
      <c r="B148" s="2" t="s">
        <v>228</v>
      </c>
      <c r="C148" s="4" t="s">
        <v>374</v>
      </c>
      <c r="D148" s="4" t="s">
        <v>322</v>
      </c>
      <c r="E148" s="15">
        <v>78418.84</v>
      </c>
      <c r="F148" s="16">
        <v>0</v>
      </c>
      <c r="G148" s="14">
        <v>42590</v>
      </c>
      <c r="H148" s="3"/>
      <c r="I148" s="13"/>
    </row>
    <row r="149" spans="1:9" x14ac:dyDescent="0.2">
      <c r="A149" s="1" t="s">
        <v>278</v>
      </c>
      <c r="B149" s="2" t="s">
        <v>279</v>
      </c>
      <c r="C149" s="4" t="s">
        <v>339</v>
      </c>
      <c r="D149" s="4" t="s">
        <v>319</v>
      </c>
      <c r="E149" s="15">
        <v>74666.350000000006</v>
      </c>
      <c r="F149" s="16">
        <f>271.75+12632.47</f>
        <v>12904.22</v>
      </c>
      <c r="G149" s="14">
        <v>43661</v>
      </c>
      <c r="H149" s="3"/>
      <c r="I149" s="13"/>
    </row>
    <row r="150" spans="1:9" x14ac:dyDescent="0.2">
      <c r="A150" s="1" t="s">
        <v>288</v>
      </c>
      <c r="B150" s="2" t="s">
        <v>152</v>
      </c>
      <c r="C150" s="4" t="s">
        <v>339</v>
      </c>
      <c r="D150" s="4" t="s">
        <v>319</v>
      </c>
      <c r="E150" s="15">
        <v>74037.62</v>
      </c>
      <c r="F150" s="16">
        <v>11060.66</v>
      </c>
      <c r="G150" s="14">
        <v>43738</v>
      </c>
      <c r="H150" s="3"/>
      <c r="I150" s="13"/>
    </row>
    <row r="151" spans="1:9" x14ac:dyDescent="0.2">
      <c r="A151" s="1" t="s">
        <v>229</v>
      </c>
      <c r="B151" s="2" t="s">
        <v>230</v>
      </c>
      <c r="C151" s="4" t="s">
        <v>366</v>
      </c>
      <c r="D151" s="4" t="s">
        <v>321</v>
      </c>
      <c r="E151" s="15">
        <v>73971.399999999994</v>
      </c>
      <c r="F151" s="16">
        <v>50.88</v>
      </c>
      <c r="G151" s="14">
        <v>37697</v>
      </c>
      <c r="H151" s="3"/>
      <c r="I151" s="13"/>
    </row>
    <row r="152" spans="1:9" x14ac:dyDescent="0.2">
      <c r="A152" s="1" t="s">
        <v>231</v>
      </c>
      <c r="B152" s="2" t="s">
        <v>131</v>
      </c>
      <c r="C152" s="4" t="s">
        <v>366</v>
      </c>
      <c r="D152" s="4" t="s">
        <v>319</v>
      </c>
      <c r="E152" s="15">
        <v>76295.320000000007</v>
      </c>
      <c r="F152" s="16">
        <v>317.72000000000003</v>
      </c>
      <c r="G152" s="14">
        <v>35338</v>
      </c>
      <c r="H152" s="3"/>
      <c r="I152" s="13"/>
    </row>
    <row r="153" spans="1:9" x14ac:dyDescent="0.2">
      <c r="A153" s="1" t="s">
        <v>103</v>
      </c>
      <c r="B153" s="2" t="s">
        <v>237</v>
      </c>
      <c r="C153" s="4" t="s">
        <v>366</v>
      </c>
      <c r="D153" s="4" t="s">
        <v>317</v>
      </c>
      <c r="E153" s="15">
        <v>73833.31</v>
      </c>
      <c r="F153" s="16">
        <v>207.6</v>
      </c>
      <c r="G153" s="14">
        <v>38280</v>
      </c>
      <c r="H153" s="3"/>
      <c r="I153" s="13"/>
    </row>
    <row r="154" spans="1:9" x14ac:dyDescent="0.2">
      <c r="A154" s="1" t="s">
        <v>235</v>
      </c>
      <c r="B154" s="2" t="s">
        <v>236</v>
      </c>
      <c r="C154" s="4" t="s">
        <v>370</v>
      </c>
      <c r="D154" s="4" t="s">
        <v>320</v>
      </c>
      <c r="E154" s="15">
        <v>20026.759999999998</v>
      </c>
      <c r="F154" s="16">
        <v>1185.81</v>
      </c>
      <c r="G154" s="14">
        <v>42989</v>
      </c>
      <c r="H154" s="3"/>
      <c r="I154" s="13"/>
    </row>
    <row r="155" spans="1:9" x14ac:dyDescent="0.2">
      <c r="A155" s="1" t="s">
        <v>211</v>
      </c>
      <c r="B155" s="2" t="s">
        <v>212</v>
      </c>
      <c r="C155" s="4" t="s">
        <v>370</v>
      </c>
      <c r="D155" s="4" t="s">
        <v>320</v>
      </c>
      <c r="E155" s="15">
        <v>70991.05</v>
      </c>
      <c r="F155" s="16">
        <v>13440.81</v>
      </c>
      <c r="G155" s="14">
        <v>41212</v>
      </c>
      <c r="H155" s="3"/>
      <c r="I155" s="13"/>
    </row>
    <row r="156" spans="1:9" x14ac:dyDescent="0.2">
      <c r="A156" s="1" t="s">
        <v>241</v>
      </c>
      <c r="B156" s="2" t="s">
        <v>242</v>
      </c>
      <c r="C156" s="4" t="s">
        <v>380</v>
      </c>
      <c r="D156" s="4" t="s">
        <v>317</v>
      </c>
      <c r="E156" s="15">
        <v>76422.66</v>
      </c>
      <c r="F156" s="16">
        <v>0</v>
      </c>
      <c r="G156" s="14">
        <v>42234</v>
      </c>
      <c r="H156" s="3"/>
      <c r="I156" s="13"/>
    </row>
    <row r="157" spans="1:9" x14ac:dyDescent="0.2">
      <c r="A157" s="1" t="s">
        <v>217</v>
      </c>
      <c r="B157" s="2" t="s">
        <v>6</v>
      </c>
      <c r="C157" s="4" t="s">
        <v>376</v>
      </c>
      <c r="D157" s="4" t="s">
        <v>322</v>
      </c>
      <c r="E157" s="15">
        <v>73267.460000000006</v>
      </c>
      <c r="F157" s="16">
        <v>3703.24</v>
      </c>
      <c r="G157" s="14">
        <v>42205</v>
      </c>
      <c r="H157" s="3"/>
      <c r="I157" s="13"/>
    </row>
    <row r="158" spans="1:9" x14ac:dyDescent="0.2">
      <c r="A158" s="1" t="s">
        <v>233</v>
      </c>
      <c r="B158" s="2" t="s">
        <v>234</v>
      </c>
      <c r="C158" s="4" t="s">
        <v>355</v>
      </c>
      <c r="D158" s="4" t="s">
        <v>320</v>
      </c>
      <c r="E158" s="15">
        <v>70456.08</v>
      </c>
      <c r="F158" s="16">
        <v>1448.6</v>
      </c>
      <c r="G158" s="14">
        <v>40644</v>
      </c>
      <c r="H158" s="3"/>
      <c r="I158" s="13"/>
    </row>
    <row r="159" spans="1:9" x14ac:dyDescent="0.2">
      <c r="A159" s="1" t="s">
        <v>243</v>
      </c>
      <c r="B159" s="2" t="s">
        <v>244</v>
      </c>
      <c r="C159" s="4" t="s">
        <v>355</v>
      </c>
      <c r="D159" s="4" t="s">
        <v>320</v>
      </c>
      <c r="E159" s="15">
        <v>70456.08</v>
      </c>
      <c r="F159" s="16">
        <v>438.12</v>
      </c>
      <c r="G159" s="14">
        <v>39329</v>
      </c>
      <c r="H159" s="3"/>
      <c r="I159" s="13"/>
    </row>
    <row r="160" spans="1:9" x14ac:dyDescent="0.2">
      <c r="A160" s="1" t="s">
        <v>248</v>
      </c>
      <c r="B160" s="2" t="s">
        <v>249</v>
      </c>
      <c r="C160" s="4" t="s">
        <v>352</v>
      </c>
      <c r="D160" s="4" t="s">
        <v>318</v>
      </c>
      <c r="E160" s="15">
        <v>69955.92</v>
      </c>
      <c r="F160" s="16">
        <v>35.96</v>
      </c>
      <c r="G160" s="14">
        <v>38775</v>
      </c>
      <c r="H160" s="3"/>
      <c r="I160" s="13"/>
    </row>
    <row r="161" spans="1:9" x14ac:dyDescent="0.2">
      <c r="A161" s="1" t="s">
        <v>250</v>
      </c>
      <c r="B161" s="2" t="s">
        <v>251</v>
      </c>
      <c r="C161" s="4" t="s">
        <v>352</v>
      </c>
      <c r="D161" s="4" t="s">
        <v>318</v>
      </c>
      <c r="E161" s="15">
        <v>69995.92</v>
      </c>
      <c r="F161" s="16">
        <v>35.96</v>
      </c>
      <c r="G161" s="14">
        <v>38180</v>
      </c>
      <c r="H161" s="3"/>
      <c r="I161" s="13"/>
    </row>
    <row r="162" spans="1:9" x14ac:dyDescent="0.2">
      <c r="A162" s="1" t="s">
        <v>252</v>
      </c>
      <c r="B162" s="2" t="s">
        <v>253</v>
      </c>
      <c r="C162" s="4" t="s">
        <v>352</v>
      </c>
      <c r="D162" s="4" t="s">
        <v>318</v>
      </c>
      <c r="E162" s="15">
        <v>69995.92</v>
      </c>
      <c r="F162" s="16">
        <v>0</v>
      </c>
      <c r="G162" s="14">
        <v>37300</v>
      </c>
      <c r="H162" s="3"/>
      <c r="I162" s="13"/>
    </row>
    <row r="163" spans="1:9" x14ac:dyDescent="0.2">
      <c r="A163" s="1" t="s">
        <v>247</v>
      </c>
      <c r="B163" s="2" t="s">
        <v>131</v>
      </c>
      <c r="C163" s="4" t="s">
        <v>366</v>
      </c>
      <c r="D163" s="4" t="s">
        <v>320</v>
      </c>
      <c r="E163" s="15">
        <v>69109.710000000006</v>
      </c>
      <c r="F163" s="16">
        <v>877.41</v>
      </c>
      <c r="G163" s="14">
        <v>41806</v>
      </c>
      <c r="H163" s="3"/>
      <c r="I163" s="13"/>
    </row>
    <row r="164" spans="1:9" x14ac:dyDescent="0.2">
      <c r="A164" s="1" t="s">
        <v>158</v>
      </c>
      <c r="B164" s="2" t="s">
        <v>41</v>
      </c>
      <c r="C164" s="4" t="s">
        <v>370</v>
      </c>
      <c r="D164" s="4" t="s">
        <v>320</v>
      </c>
      <c r="E164" s="15">
        <v>68874.33</v>
      </c>
      <c r="F164" s="16">
        <v>16545.7</v>
      </c>
      <c r="G164" s="14">
        <v>43150</v>
      </c>
      <c r="H164" s="3"/>
      <c r="I164" s="13"/>
    </row>
    <row r="165" spans="1:9" x14ac:dyDescent="0.2">
      <c r="A165" s="1" t="s">
        <v>245</v>
      </c>
      <c r="B165" s="2" t="s">
        <v>246</v>
      </c>
      <c r="C165" s="4" t="s">
        <v>358</v>
      </c>
      <c r="D165" s="4" t="s">
        <v>322</v>
      </c>
      <c r="E165" s="15">
        <v>70078.06</v>
      </c>
      <c r="F165" s="16">
        <v>2658.46</v>
      </c>
      <c r="G165" s="14">
        <v>41599</v>
      </c>
      <c r="H165" s="3"/>
      <c r="I165" s="13"/>
    </row>
    <row r="166" spans="1:9" x14ac:dyDescent="0.2">
      <c r="A166" s="1" t="s">
        <v>254</v>
      </c>
      <c r="B166" s="2" t="s">
        <v>255</v>
      </c>
      <c r="C166" s="4" t="s">
        <v>366</v>
      </c>
      <c r="D166" s="4" t="s">
        <v>323</v>
      </c>
      <c r="E166" s="15">
        <v>69310.880000000005</v>
      </c>
      <c r="F166" s="16">
        <v>1059.93</v>
      </c>
      <c r="G166" s="14">
        <v>41736</v>
      </c>
      <c r="H166" s="3"/>
      <c r="I166" s="13"/>
    </row>
    <row r="167" spans="1:9" x14ac:dyDescent="0.2">
      <c r="A167" s="1" t="s">
        <v>232</v>
      </c>
      <c r="B167" s="2" t="s">
        <v>41</v>
      </c>
      <c r="C167" s="4" t="s">
        <v>358</v>
      </c>
      <c r="D167" s="4" t="s">
        <v>322</v>
      </c>
      <c r="E167" s="15">
        <v>67631.320000000007</v>
      </c>
      <c r="F167" s="16">
        <v>4727.7700000000004</v>
      </c>
      <c r="G167" s="14">
        <v>41974</v>
      </c>
      <c r="H167" s="3"/>
      <c r="I167" s="13"/>
    </row>
    <row r="168" spans="1:9" x14ac:dyDescent="0.2">
      <c r="A168" s="1" t="s">
        <v>240</v>
      </c>
      <c r="B168" s="2" t="s">
        <v>51</v>
      </c>
      <c r="C168" s="4" t="s">
        <v>358</v>
      </c>
      <c r="D168" s="4" t="s">
        <v>322</v>
      </c>
      <c r="E168" s="15">
        <v>67498.100000000006</v>
      </c>
      <c r="F168" s="16">
        <v>4651</v>
      </c>
      <c r="G168" s="14">
        <v>41974</v>
      </c>
      <c r="H168" s="3"/>
      <c r="I168" s="13"/>
    </row>
    <row r="169" spans="1:9" x14ac:dyDescent="0.2">
      <c r="A169" s="1" t="s">
        <v>238</v>
      </c>
      <c r="B169" s="2" t="s">
        <v>239</v>
      </c>
      <c r="C169" s="4" t="s">
        <v>370</v>
      </c>
      <c r="D169" s="4" t="s">
        <v>320</v>
      </c>
      <c r="E169" s="15">
        <v>61988.71</v>
      </c>
      <c r="F169" s="16">
        <v>14418.28</v>
      </c>
      <c r="G169" s="14">
        <v>43290</v>
      </c>
      <c r="H169" s="3"/>
      <c r="I169" s="13"/>
    </row>
    <row r="170" spans="1:9" x14ac:dyDescent="0.2">
      <c r="A170" s="1" t="s">
        <v>256</v>
      </c>
      <c r="B170" s="2" t="s">
        <v>257</v>
      </c>
      <c r="C170" s="4" t="s">
        <v>357</v>
      </c>
      <c r="D170" s="4" t="s">
        <v>317</v>
      </c>
      <c r="E170" s="15">
        <v>15184.23</v>
      </c>
      <c r="F170" s="16">
        <v>0</v>
      </c>
      <c r="G170" s="14">
        <v>37012</v>
      </c>
      <c r="H170" s="3"/>
      <c r="I170" s="13"/>
    </row>
    <row r="171" spans="1:9" x14ac:dyDescent="0.2">
      <c r="A171" s="1" t="s">
        <v>258</v>
      </c>
      <c r="B171" s="2" t="s">
        <v>259</v>
      </c>
      <c r="C171" s="4" t="s">
        <v>375</v>
      </c>
      <c r="D171" s="4" t="s">
        <v>322</v>
      </c>
      <c r="E171" s="15">
        <v>63545.67</v>
      </c>
      <c r="F171" s="16">
        <v>214.33</v>
      </c>
      <c r="G171" s="14">
        <v>39622</v>
      </c>
      <c r="H171" s="3"/>
      <c r="I171" s="13"/>
    </row>
    <row r="172" spans="1:9" x14ac:dyDescent="0.2">
      <c r="A172" s="1" t="s">
        <v>260</v>
      </c>
      <c r="B172" s="2" t="s">
        <v>261</v>
      </c>
      <c r="C172" s="4" t="s">
        <v>357</v>
      </c>
      <c r="D172" s="4" t="s">
        <v>317</v>
      </c>
      <c r="E172" s="15">
        <v>65616.95</v>
      </c>
      <c r="F172" s="16">
        <v>45.19</v>
      </c>
      <c r="G172" s="14">
        <v>37593</v>
      </c>
      <c r="H172" s="3"/>
      <c r="I172" s="13"/>
    </row>
    <row r="173" spans="1:9" x14ac:dyDescent="0.2">
      <c r="A173" s="1" t="s">
        <v>262</v>
      </c>
      <c r="B173" s="2" t="s">
        <v>263</v>
      </c>
      <c r="C173" s="4" t="s">
        <v>375</v>
      </c>
      <c r="D173" s="4" t="s">
        <v>322</v>
      </c>
      <c r="E173" s="15">
        <v>63520.93</v>
      </c>
      <c r="F173" s="16">
        <v>0</v>
      </c>
      <c r="G173" s="14">
        <v>37208</v>
      </c>
      <c r="H173" s="3"/>
      <c r="I173" s="13"/>
    </row>
    <row r="174" spans="1:9" x14ac:dyDescent="0.2">
      <c r="A174" s="1" t="s">
        <v>264</v>
      </c>
      <c r="B174" s="2" t="s">
        <v>265</v>
      </c>
      <c r="C174" s="4" t="s">
        <v>375</v>
      </c>
      <c r="D174" s="4" t="s">
        <v>322</v>
      </c>
      <c r="E174" s="15">
        <v>63545.71</v>
      </c>
      <c r="F174" s="16">
        <v>0</v>
      </c>
      <c r="G174" s="14">
        <v>37725</v>
      </c>
      <c r="H174" s="3"/>
      <c r="I174" s="13"/>
    </row>
    <row r="175" spans="1:9" x14ac:dyDescent="0.2">
      <c r="A175" s="1" t="s">
        <v>266</v>
      </c>
      <c r="B175" s="2" t="s">
        <v>267</v>
      </c>
      <c r="C175" s="4" t="s">
        <v>356</v>
      </c>
      <c r="D175" s="4" t="s">
        <v>320</v>
      </c>
      <c r="E175" s="15">
        <v>58713.48</v>
      </c>
      <c r="F175" s="16">
        <v>1489.82</v>
      </c>
      <c r="G175" s="14">
        <v>43003</v>
      </c>
      <c r="H175" s="3"/>
      <c r="I175" s="13"/>
    </row>
    <row r="176" spans="1:9" x14ac:dyDescent="0.2">
      <c r="A176" s="1" t="s">
        <v>268</v>
      </c>
      <c r="B176" s="2" t="s">
        <v>216</v>
      </c>
      <c r="C176" s="4" t="s">
        <v>356</v>
      </c>
      <c r="D176" s="4" t="s">
        <v>320</v>
      </c>
      <c r="E176" s="15">
        <v>61634.05</v>
      </c>
      <c r="F176" s="16">
        <v>2282.62</v>
      </c>
      <c r="G176" s="14">
        <v>42562</v>
      </c>
      <c r="H176" s="3"/>
      <c r="I176" s="13"/>
    </row>
    <row r="177" spans="1:9" x14ac:dyDescent="0.2">
      <c r="A177" s="1" t="s">
        <v>269</v>
      </c>
      <c r="B177" s="2" t="s">
        <v>270</v>
      </c>
      <c r="C177" s="4" t="s">
        <v>355</v>
      </c>
      <c r="D177" s="4" t="s">
        <v>320</v>
      </c>
      <c r="E177" s="15">
        <v>57640.33</v>
      </c>
      <c r="F177" s="16">
        <v>117.11</v>
      </c>
      <c r="G177" s="14">
        <v>43157</v>
      </c>
      <c r="H177" s="3"/>
      <c r="I177" s="13"/>
    </row>
    <row r="178" spans="1:9" x14ac:dyDescent="0.2">
      <c r="A178" s="1" t="s">
        <v>314</v>
      </c>
      <c r="B178" s="2" t="s">
        <v>31</v>
      </c>
      <c r="C178" s="4" t="s">
        <v>356</v>
      </c>
      <c r="D178" s="4" t="s">
        <v>320</v>
      </c>
      <c r="E178" s="15">
        <v>55372.74</v>
      </c>
      <c r="F178" s="16">
        <v>858.52</v>
      </c>
      <c r="G178" s="14">
        <v>43781</v>
      </c>
      <c r="H178" s="3"/>
      <c r="I178" s="13"/>
    </row>
    <row r="179" spans="1:9" x14ac:dyDescent="0.2">
      <c r="A179" s="25" t="s">
        <v>416</v>
      </c>
      <c r="B179" s="20" t="s">
        <v>160</v>
      </c>
      <c r="C179" s="20" t="s">
        <v>358</v>
      </c>
      <c r="D179" s="20" t="s">
        <v>322</v>
      </c>
      <c r="E179" s="16">
        <v>49423.68</v>
      </c>
      <c r="F179" s="16">
        <v>2131.2399999999998</v>
      </c>
      <c r="G179" s="24">
        <v>43850</v>
      </c>
      <c r="H179" s="18"/>
      <c r="I179" s="13"/>
    </row>
    <row r="180" spans="1:9" x14ac:dyDescent="0.2">
      <c r="A180" s="1" t="s">
        <v>266</v>
      </c>
      <c r="B180" s="2" t="s">
        <v>315</v>
      </c>
      <c r="C180" s="4" t="s">
        <v>357</v>
      </c>
      <c r="D180" s="4" t="s">
        <v>317</v>
      </c>
      <c r="E180" s="15">
        <v>44439.99</v>
      </c>
      <c r="F180" s="16">
        <v>0</v>
      </c>
      <c r="G180" s="14">
        <v>43794</v>
      </c>
      <c r="H180" s="3"/>
      <c r="I180" s="13"/>
    </row>
    <row r="181" spans="1:9" x14ac:dyDescent="0.2">
      <c r="A181" s="1" t="s">
        <v>274</v>
      </c>
      <c r="B181" s="2" t="s">
        <v>275</v>
      </c>
      <c r="C181" s="4" t="s">
        <v>371</v>
      </c>
      <c r="D181" s="4" t="s">
        <v>320</v>
      </c>
      <c r="E181" s="15">
        <v>42357.120000000003</v>
      </c>
      <c r="F181" s="16">
        <v>0</v>
      </c>
      <c r="G181" s="14">
        <v>41897</v>
      </c>
      <c r="H181" s="3"/>
      <c r="I181" s="13"/>
    </row>
    <row r="182" spans="1:9" x14ac:dyDescent="0.2">
      <c r="A182" s="1" t="s">
        <v>276</v>
      </c>
      <c r="B182" s="2" t="s">
        <v>277</v>
      </c>
      <c r="C182" s="4" t="s">
        <v>367</v>
      </c>
      <c r="D182" s="4" t="s">
        <v>320</v>
      </c>
      <c r="E182" s="15">
        <v>41926.559999999998</v>
      </c>
      <c r="F182" s="16">
        <v>0</v>
      </c>
      <c r="G182" s="14">
        <v>42566</v>
      </c>
      <c r="H182" s="3"/>
      <c r="I182" s="13"/>
    </row>
    <row r="183" spans="1:9" x14ac:dyDescent="0.2">
      <c r="A183" s="25" t="s">
        <v>404</v>
      </c>
      <c r="B183" s="20" t="s">
        <v>405</v>
      </c>
      <c r="C183" s="4" t="s">
        <v>370</v>
      </c>
      <c r="D183" s="4" t="s">
        <v>320</v>
      </c>
      <c r="E183" s="15">
        <v>29333.03</v>
      </c>
      <c r="F183" s="16">
        <v>4971.3</v>
      </c>
      <c r="G183" s="24">
        <v>44001</v>
      </c>
      <c r="H183" s="18"/>
      <c r="I183" s="13"/>
    </row>
    <row r="184" spans="1:9" x14ac:dyDescent="0.2">
      <c r="A184" s="25" t="s">
        <v>132</v>
      </c>
      <c r="B184" s="20" t="s">
        <v>174</v>
      </c>
      <c r="C184" s="4" t="s">
        <v>370</v>
      </c>
      <c r="D184" s="4" t="s">
        <v>320</v>
      </c>
      <c r="E184" s="15">
        <v>18327.88</v>
      </c>
      <c r="F184" s="16">
        <v>309.75</v>
      </c>
      <c r="G184" s="24">
        <v>44039</v>
      </c>
      <c r="H184" s="18"/>
      <c r="I184" s="13"/>
    </row>
    <row r="185" spans="1:9" x14ac:dyDescent="0.2">
      <c r="A185" s="25" t="s">
        <v>406</v>
      </c>
      <c r="B185" s="20" t="s">
        <v>407</v>
      </c>
      <c r="C185" s="4" t="s">
        <v>370</v>
      </c>
      <c r="D185" s="4" t="s">
        <v>320</v>
      </c>
      <c r="E185" s="15">
        <v>10728.54</v>
      </c>
      <c r="F185" s="16">
        <v>663.64</v>
      </c>
      <c r="G185" s="24">
        <v>44027</v>
      </c>
      <c r="H185" s="18"/>
      <c r="I185" s="13"/>
    </row>
    <row r="186" spans="1:9" x14ac:dyDescent="0.2">
      <c r="A186" s="25" t="s">
        <v>408</v>
      </c>
      <c r="B186" s="20" t="s">
        <v>409</v>
      </c>
      <c r="C186" s="4" t="s">
        <v>370</v>
      </c>
      <c r="D186" s="4" t="s">
        <v>320</v>
      </c>
      <c r="E186" s="15">
        <v>30810.45</v>
      </c>
      <c r="F186" s="16">
        <v>6954.05</v>
      </c>
      <c r="G186" s="24">
        <v>44000</v>
      </c>
      <c r="H186" s="18"/>
      <c r="I186" s="13"/>
    </row>
    <row r="187" spans="1:9" x14ac:dyDescent="0.2">
      <c r="A187" s="25" t="s">
        <v>154</v>
      </c>
      <c r="B187" s="20" t="s">
        <v>410</v>
      </c>
      <c r="C187" s="4" t="s">
        <v>370</v>
      </c>
      <c r="D187" s="4" t="s">
        <v>320</v>
      </c>
      <c r="E187" s="15">
        <v>20488.66</v>
      </c>
      <c r="F187" s="16">
        <v>1327.2</v>
      </c>
      <c r="G187" s="24">
        <v>44046</v>
      </c>
      <c r="H187" s="18"/>
      <c r="I187" s="13"/>
    </row>
    <row r="188" spans="1:9" x14ac:dyDescent="0.2">
      <c r="A188" s="25" t="s">
        <v>136</v>
      </c>
      <c r="B188" s="20" t="s">
        <v>411</v>
      </c>
      <c r="C188" s="4" t="s">
        <v>370</v>
      </c>
      <c r="D188" s="4" t="s">
        <v>320</v>
      </c>
      <c r="E188" s="15">
        <v>5740.2</v>
      </c>
      <c r="F188" s="16">
        <v>191.34</v>
      </c>
      <c r="G188" s="24">
        <v>44000</v>
      </c>
      <c r="H188" s="18"/>
      <c r="I188" s="13"/>
    </row>
    <row r="189" spans="1:9" x14ac:dyDescent="0.2">
      <c r="A189" s="25" t="s">
        <v>412</v>
      </c>
      <c r="B189" s="20" t="s">
        <v>415</v>
      </c>
      <c r="C189" s="4" t="s">
        <v>370</v>
      </c>
      <c r="D189" s="4" t="s">
        <v>320</v>
      </c>
      <c r="E189" s="15">
        <v>30752.59</v>
      </c>
      <c r="F189" s="16">
        <v>6758.78</v>
      </c>
      <c r="G189" s="24">
        <v>44000</v>
      </c>
      <c r="H189" s="18"/>
      <c r="I189" s="13"/>
    </row>
    <row r="190" spans="1:9" x14ac:dyDescent="0.2">
      <c r="A190" s="25" t="s">
        <v>413</v>
      </c>
      <c r="B190" s="20" t="s">
        <v>414</v>
      </c>
      <c r="C190" s="4" t="s">
        <v>370</v>
      </c>
      <c r="D190" s="4" t="s">
        <v>320</v>
      </c>
      <c r="E190" s="15">
        <v>29387.24</v>
      </c>
      <c r="F190" s="16">
        <v>7746.68</v>
      </c>
      <c r="G190" s="24">
        <v>44000</v>
      </c>
      <c r="H190" s="18"/>
      <c r="I190" s="13"/>
    </row>
    <row r="191" spans="1:9" x14ac:dyDescent="0.2">
      <c r="A191" s="1" t="s">
        <v>280</v>
      </c>
      <c r="B191" s="2" t="s">
        <v>281</v>
      </c>
      <c r="C191" s="4" t="s">
        <v>375</v>
      </c>
      <c r="D191" s="4" t="s">
        <v>322</v>
      </c>
      <c r="E191" s="15">
        <v>28592.02</v>
      </c>
      <c r="F191" s="16">
        <v>0</v>
      </c>
      <c r="G191" s="14">
        <v>41540</v>
      </c>
      <c r="H191" s="3"/>
      <c r="I191" s="13"/>
    </row>
    <row r="192" spans="1:9" x14ac:dyDescent="0.2">
      <c r="A192" s="1" t="s">
        <v>287</v>
      </c>
      <c r="B192" s="2" t="s">
        <v>185</v>
      </c>
      <c r="C192" s="4" t="s">
        <v>324</v>
      </c>
      <c r="D192" s="4" t="s">
        <v>317</v>
      </c>
      <c r="E192" s="15">
        <v>24706</v>
      </c>
      <c r="F192" s="16">
        <v>0</v>
      </c>
      <c r="G192" s="14">
        <v>39934</v>
      </c>
      <c r="H192" s="3"/>
      <c r="I192" s="13"/>
    </row>
    <row r="193" spans="1:9" x14ac:dyDescent="0.2">
      <c r="A193" s="25" t="s">
        <v>418</v>
      </c>
      <c r="B193" s="20" t="s">
        <v>419</v>
      </c>
      <c r="C193" s="28" t="s">
        <v>421</v>
      </c>
      <c r="D193" s="20" t="s">
        <v>322</v>
      </c>
      <c r="E193" s="16">
        <v>15531.81</v>
      </c>
      <c r="F193" s="16">
        <v>0</v>
      </c>
      <c r="G193" s="24">
        <v>44117</v>
      </c>
      <c r="H193" s="18"/>
      <c r="I193" s="13"/>
    </row>
    <row r="194" spans="1:9" x14ac:dyDescent="0.2">
      <c r="A194" s="25" t="s">
        <v>400</v>
      </c>
      <c r="B194" s="20" t="s">
        <v>401</v>
      </c>
      <c r="C194" s="20" t="s">
        <v>339</v>
      </c>
      <c r="D194" s="20" t="s">
        <v>319</v>
      </c>
      <c r="E194" s="16">
        <v>15128.85</v>
      </c>
      <c r="F194" s="16">
        <v>7882.32</v>
      </c>
      <c r="G194" s="24">
        <v>44116</v>
      </c>
      <c r="H194" s="18"/>
      <c r="I194" s="13"/>
    </row>
    <row r="195" spans="1:9" x14ac:dyDescent="0.2">
      <c r="A195" s="1" t="s">
        <v>289</v>
      </c>
      <c r="B195" s="2" t="s">
        <v>290</v>
      </c>
      <c r="C195" s="20" t="s">
        <v>358</v>
      </c>
      <c r="D195" s="4" t="s">
        <v>322</v>
      </c>
      <c r="E195" s="15">
        <f>7904+6004.88</f>
        <v>13908.880000000001</v>
      </c>
      <c r="F195" s="16">
        <v>8.4499999999999993</v>
      </c>
      <c r="G195" s="14">
        <v>44102</v>
      </c>
      <c r="H195" s="3"/>
      <c r="I195" s="13"/>
    </row>
    <row r="196" spans="1:9" x14ac:dyDescent="0.2">
      <c r="A196" s="1" t="s">
        <v>291</v>
      </c>
      <c r="B196" s="2" t="s">
        <v>163</v>
      </c>
      <c r="C196" s="4" t="s">
        <v>325</v>
      </c>
      <c r="D196" s="4" t="s">
        <v>317</v>
      </c>
      <c r="E196" s="15">
        <v>9853</v>
      </c>
      <c r="F196" s="16">
        <v>0</v>
      </c>
      <c r="G196" s="14">
        <v>41395</v>
      </c>
      <c r="H196" s="3"/>
      <c r="I196" s="13"/>
    </row>
    <row r="197" spans="1:9" x14ac:dyDescent="0.2">
      <c r="A197" s="1" t="s">
        <v>292</v>
      </c>
      <c r="B197" s="2" t="s">
        <v>293</v>
      </c>
      <c r="C197" s="4" t="s">
        <v>325</v>
      </c>
      <c r="D197" s="4" t="s">
        <v>317</v>
      </c>
      <c r="E197" s="15">
        <v>9853</v>
      </c>
      <c r="F197" s="16">
        <v>0</v>
      </c>
      <c r="G197" s="14">
        <v>34820</v>
      </c>
      <c r="H197" s="3"/>
      <c r="I197" s="13"/>
    </row>
    <row r="198" spans="1:9" x14ac:dyDescent="0.2">
      <c r="A198" s="1" t="s">
        <v>294</v>
      </c>
      <c r="B198" s="2" t="s">
        <v>295</v>
      </c>
      <c r="C198" s="4" t="s">
        <v>325</v>
      </c>
      <c r="D198" s="4" t="s">
        <v>317</v>
      </c>
      <c r="E198" s="15">
        <v>9853</v>
      </c>
      <c r="F198" s="16">
        <v>0</v>
      </c>
      <c r="G198" s="14">
        <v>39741</v>
      </c>
      <c r="H198" s="3"/>
      <c r="I198" s="13"/>
    </row>
    <row r="199" spans="1:9" x14ac:dyDescent="0.2">
      <c r="A199" s="1" t="s">
        <v>296</v>
      </c>
      <c r="B199" s="2" t="s">
        <v>297</v>
      </c>
      <c r="C199" s="4" t="s">
        <v>325</v>
      </c>
      <c r="D199" s="4" t="s">
        <v>317</v>
      </c>
      <c r="E199" s="15">
        <v>9853</v>
      </c>
      <c r="F199" s="16">
        <v>0</v>
      </c>
      <c r="G199" s="14">
        <v>42125</v>
      </c>
      <c r="H199" s="3"/>
      <c r="I199" s="13"/>
    </row>
    <row r="200" spans="1:9" x14ac:dyDescent="0.2">
      <c r="A200" s="1" t="s">
        <v>298</v>
      </c>
      <c r="B200" s="2" t="s">
        <v>299</v>
      </c>
      <c r="C200" s="4" t="s">
        <v>326</v>
      </c>
      <c r="D200" s="4" t="s">
        <v>317</v>
      </c>
      <c r="E200" s="15">
        <v>9853</v>
      </c>
      <c r="F200" s="16">
        <v>0</v>
      </c>
      <c r="G200" s="14">
        <v>43160</v>
      </c>
      <c r="H200" s="3"/>
      <c r="I200" s="13"/>
    </row>
    <row r="201" spans="1:9" x14ac:dyDescent="0.2">
      <c r="A201" s="1" t="s">
        <v>69</v>
      </c>
      <c r="B201" s="2" t="s">
        <v>300</v>
      </c>
      <c r="C201" s="4" t="s">
        <v>354</v>
      </c>
      <c r="D201" s="4" t="s">
        <v>322</v>
      </c>
      <c r="E201" s="15">
        <v>5980</v>
      </c>
      <c r="F201" s="16">
        <v>0</v>
      </c>
      <c r="G201" s="14">
        <v>43241</v>
      </c>
      <c r="H201" s="3"/>
      <c r="I201" s="13"/>
    </row>
    <row r="202" spans="1:9" x14ac:dyDescent="0.2">
      <c r="A202" s="25" t="s">
        <v>417</v>
      </c>
      <c r="B202" s="20" t="s">
        <v>18</v>
      </c>
      <c r="C202" s="20" t="s">
        <v>354</v>
      </c>
      <c r="D202" s="20" t="s">
        <v>322</v>
      </c>
      <c r="E202" s="16">
        <v>4562.13</v>
      </c>
      <c r="F202" s="16">
        <v>0</v>
      </c>
      <c r="G202" s="24">
        <v>43990</v>
      </c>
      <c r="H202" s="18"/>
      <c r="I202" s="13"/>
    </row>
    <row r="203" spans="1:9" x14ac:dyDescent="0.2">
      <c r="A203" s="25" t="s">
        <v>420</v>
      </c>
      <c r="B203" s="20" t="s">
        <v>311</v>
      </c>
      <c r="C203" s="20" t="s">
        <v>354</v>
      </c>
      <c r="D203" s="20" t="s">
        <v>322</v>
      </c>
      <c r="E203" s="16">
        <f>3447.16+1040</f>
        <v>4487.16</v>
      </c>
      <c r="F203" s="16">
        <v>0</v>
      </c>
      <c r="G203" s="24">
        <v>43983</v>
      </c>
      <c r="H203" s="18"/>
      <c r="I203" s="13"/>
    </row>
    <row r="204" spans="1:9" x14ac:dyDescent="0.2">
      <c r="A204" s="1" t="s">
        <v>301</v>
      </c>
      <c r="B204" s="2" t="s">
        <v>59</v>
      </c>
      <c r="C204" s="4" t="s">
        <v>353</v>
      </c>
      <c r="D204" s="4" t="s">
        <v>320</v>
      </c>
      <c r="E204" s="15">
        <v>2120</v>
      </c>
      <c r="F204" s="16">
        <v>0</v>
      </c>
      <c r="G204" s="14">
        <v>43174</v>
      </c>
      <c r="H204" s="3"/>
      <c r="I204" s="13"/>
    </row>
    <row r="205" spans="1:9" x14ac:dyDescent="0.2">
      <c r="A205" s="1" t="s">
        <v>302</v>
      </c>
      <c r="B205" s="2" t="s">
        <v>303</v>
      </c>
      <c r="C205" s="4" t="s">
        <v>353</v>
      </c>
      <c r="D205" s="4" t="s">
        <v>320</v>
      </c>
      <c r="E205" s="15">
        <v>2080</v>
      </c>
      <c r="F205" s="16">
        <v>0</v>
      </c>
      <c r="G205" s="14">
        <v>40394</v>
      </c>
      <c r="H205" s="3"/>
      <c r="I205" s="13"/>
    </row>
    <row r="206" spans="1:9" x14ac:dyDescent="0.2">
      <c r="A206" s="1" t="s">
        <v>306</v>
      </c>
      <c r="B206" s="2" t="s">
        <v>307</v>
      </c>
      <c r="C206" s="4" t="s">
        <v>325</v>
      </c>
      <c r="D206" s="4" t="s">
        <v>317</v>
      </c>
      <c r="E206" s="15">
        <v>9853</v>
      </c>
      <c r="F206" s="16">
        <v>0</v>
      </c>
      <c r="G206" s="14">
        <v>43586</v>
      </c>
      <c r="H206" s="3"/>
      <c r="I206" s="13"/>
    </row>
    <row r="207" spans="1:9" x14ac:dyDescent="0.2">
      <c r="A207" s="1" t="s">
        <v>308</v>
      </c>
      <c r="B207" s="2" t="s">
        <v>300</v>
      </c>
      <c r="C207" s="4" t="s">
        <v>325</v>
      </c>
      <c r="D207" s="4" t="s">
        <v>317</v>
      </c>
      <c r="E207" s="15">
        <v>9853</v>
      </c>
      <c r="F207" s="16">
        <v>0</v>
      </c>
      <c r="G207" s="14">
        <v>43586</v>
      </c>
      <c r="H207" s="3"/>
      <c r="I207" s="13"/>
    </row>
    <row r="208" spans="1:9" x14ac:dyDescent="0.2">
      <c r="A208" s="1" t="s">
        <v>309</v>
      </c>
      <c r="B208" s="2" t="s">
        <v>310</v>
      </c>
      <c r="C208" s="4" t="s">
        <v>353</v>
      </c>
      <c r="D208" s="4" t="s">
        <v>320</v>
      </c>
      <c r="E208" s="15">
        <v>2080</v>
      </c>
      <c r="F208" s="16">
        <v>0</v>
      </c>
      <c r="G208" s="14">
        <v>38243</v>
      </c>
      <c r="H208" s="3"/>
      <c r="I208" s="13"/>
    </row>
    <row r="209" spans="1:9" x14ac:dyDescent="0.2">
      <c r="A209" s="1" t="s">
        <v>312</v>
      </c>
      <c r="B209" s="2" t="s">
        <v>313</v>
      </c>
      <c r="C209" s="4" t="s">
        <v>353</v>
      </c>
      <c r="D209" s="4" t="s">
        <v>320</v>
      </c>
      <c r="E209" s="15">
        <v>1520</v>
      </c>
      <c r="F209" s="16">
        <v>0</v>
      </c>
      <c r="G209" s="14">
        <v>41582</v>
      </c>
      <c r="H209" s="3"/>
      <c r="I209" s="13"/>
    </row>
    <row r="210" spans="1:9" x14ac:dyDescent="0.2">
      <c r="A210" s="1" t="s">
        <v>316</v>
      </c>
      <c r="B210" s="2" t="s">
        <v>20</v>
      </c>
      <c r="C210" s="4" t="s">
        <v>353</v>
      </c>
      <c r="D210" s="4" t="s">
        <v>320</v>
      </c>
      <c r="E210" s="15">
        <v>2120</v>
      </c>
      <c r="F210" s="16">
        <v>0</v>
      </c>
      <c r="G210" s="14">
        <v>43753</v>
      </c>
      <c r="H210" s="3"/>
      <c r="I210" s="13"/>
    </row>
    <row r="211" spans="1:9" x14ac:dyDescent="0.2">
      <c r="A211" s="25" t="s">
        <v>304</v>
      </c>
      <c r="B211" s="20" t="s">
        <v>305</v>
      </c>
      <c r="C211" s="4" t="s">
        <v>353</v>
      </c>
      <c r="D211" s="4" t="s">
        <v>320</v>
      </c>
      <c r="E211" s="15">
        <v>480</v>
      </c>
      <c r="F211" s="16">
        <v>0</v>
      </c>
      <c r="G211" s="24">
        <v>43960</v>
      </c>
      <c r="H211" s="18"/>
      <c r="I211" s="13"/>
    </row>
    <row r="212" spans="1:9" x14ac:dyDescent="0.2">
      <c r="A212" s="21" t="s">
        <v>394</v>
      </c>
      <c r="B212" s="22" t="s">
        <v>395</v>
      </c>
      <c r="C212" s="4" t="s">
        <v>353</v>
      </c>
      <c r="D212" s="4" t="s">
        <v>320</v>
      </c>
      <c r="E212" s="15">
        <v>40</v>
      </c>
      <c r="F212" s="16">
        <v>0</v>
      </c>
      <c r="G212" s="29">
        <v>44133</v>
      </c>
      <c r="H212" s="3"/>
    </row>
    <row r="213" spans="1:9" x14ac:dyDescent="0.2">
      <c r="A213" s="23" t="s">
        <v>396</v>
      </c>
      <c r="B213" s="23" t="s">
        <v>397</v>
      </c>
      <c r="C213" s="4" t="s">
        <v>353</v>
      </c>
      <c r="D213" s="4" t="s">
        <v>320</v>
      </c>
      <c r="E213" s="15">
        <v>40</v>
      </c>
      <c r="F213" s="16">
        <v>0</v>
      </c>
      <c r="G213" s="29">
        <v>44133</v>
      </c>
      <c r="H213" s="3"/>
    </row>
    <row r="214" spans="1:9" x14ac:dyDescent="0.2">
      <c r="A214" s="23" t="s">
        <v>398</v>
      </c>
      <c r="B214" s="23" t="s">
        <v>399</v>
      </c>
      <c r="C214" s="23" t="s">
        <v>422</v>
      </c>
      <c r="D214" s="27" t="s">
        <v>319</v>
      </c>
      <c r="E214" s="26">
        <v>233.11</v>
      </c>
      <c r="F214" s="16">
        <v>0</v>
      </c>
      <c r="G214" s="29">
        <v>37900</v>
      </c>
    </row>
    <row r="215" spans="1:9" x14ac:dyDescent="0.2">
      <c r="A215" s="23" t="s">
        <v>402</v>
      </c>
      <c r="B215" s="23" t="s">
        <v>403</v>
      </c>
      <c r="C215" s="27" t="s">
        <v>339</v>
      </c>
      <c r="D215" s="27" t="s">
        <v>319</v>
      </c>
      <c r="E215" s="26">
        <v>84.24</v>
      </c>
      <c r="F215" s="16">
        <v>0</v>
      </c>
      <c r="G215" s="29">
        <v>43516</v>
      </c>
    </row>
  </sheetData>
  <sortState xmlns:xlrd2="http://schemas.microsoft.com/office/spreadsheetml/2017/richdata2" ref="A5:G210">
    <sortCondition descending="1" ref="E5:E210"/>
    <sortCondition descending="1" ref="F5:F210"/>
  </sortState>
  <mergeCells count="1">
    <mergeCell ref="A1:G1"/>
  </mergeCells>
  <phoneticPr fontId="0" type="noConversion"/>
  <pageMargins left="0.75" right="0.75" top="1" bottom="1" header="0.5" footer="0.5"/>
  <pageSetup orientation="portrait" horizontalDpi="0" verticalDpi="0" copies="0"/>
  <headerFooter alignWithMargins="0">
    <oddHeader>&amp;C&amp;F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scratch7592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Kellogg</dc:creator>
  <cp:lastModifiedBy>Jonathan Kellogg</cp:lastModifiedBy>
  <dcterms:created xsi:type="dcterms:W3CDTF">2020-08-18T19:19:22Z</dcterms:created>
  <dcterms:modified xsi:type="dcterms:W3CDTF">2022-02-15T20:00:08Z</dcterms:modified>
</cp:coreProperties>
</file>