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12300" activeTab="0"/>
  </bookViews>
  <sheets>
    <sheet name="_rw595779" sheetId="1" r:id="rId1"/>
  </sheets>
  <definedNames/>
  <calcPr fullCalcOnLoad="1"/>
</workbook>
</file>

<file path=xl/sharedStrings.xml><?xml version="1.0" encoding="utf-8"?>
<sst xmlns="http://schemas.openxmlformats.org/spreadsheetml/2006/main" count="1010" uniqueCount="362">
  <si>
    <t>Department</t>
  </si>
  <si>
    <t>Last, First</t>
  </si>
  <si>
    <t>Job Title</t>
  </si>
  <si>
    <t>Hire Date</t>
  </si>
  <si>
    <t>Base Rate</t>
  </si>
  <si>
    <t>Rate Per</t>
  </si>
  <si>
    <t>06/01/2013</t>
  </si>
  <si>
    <t>Aiuppa, Annamarie</t>
  </si>
  <si>
    <t>05/13/2015</t>
  </si>
  <si>
    <t>05/20/2013</t>
  </si>
  <si>
    <t>Anderson, Alyson</t>
  </si>
  <si>
    <t>10/01/2012</t>
  </si>
  <si>
    <t>Anderson, Jacob</t>
  </si>
  <si>
    <t>11/13/2015</t>
  </si>
  <si>
    <t>Anderson, Marilyn</t>
  </si>
  <si>
    <t>05/01/2003</t>
  </si>
  <si>
    <t>Anderson, Teresa</t>
  </si>
  <si>
    <t>05/09/2016</t>
  </si>
  <si>
    <t>06/08/2015</t>
  </si>
  <si>
    <t>Arcidiacono, Santina</t>
  </si>
  <si>
    <t>06/03/2016</t>
  </si>
  <si>
    <t>05/18/2016</t>
  </si>
  <si>
    <t>Ashley, Ericka</t>
  </si>
  <si>
    <t>11/14/2017</t>
  </si>
  <si>
    <t>Aubery, Eric</t>
  </si>
  <si>
    <t>09/19/2015</t>
  </si>
  <si>
    <t>Augustine, Jonathon</t>
  </si>
  <si>
    <t>10/02/2014</t>
  </si>
  <si>
    <t>06/10/2013</t>
  </si>
  <si>
    <t>06/01/2012</t>
  </si>
  <si>
    <t>Barclay, Daniel</t>
  </si>
  <si>
    <t>09/07/2016</t>
  </si>
  <si>
    <t>Barclay, Victoria</t>
  </si>
  <si>
    <t>05/14/2013</t>
  </si>
  <si>
    <t>Bayer, Eric</t>
  </si>
  <si>
    <t>05/13/2014</t>
  </si>
  <si>
    <t>Benitez, Jennifer</t>
  </si>
  <si>
    <t>10/01/1999</t>
  </si>
  <si>
    <t>Bigler, Olivia</t>
  </si>
  <si>
    <t>05/15/2017</t>
  </si>
  <si>
    <t>Boryszewski, Julian</t>
  </si>
  <si>
    <t>Bradley, Thomas</t>
  </si>
  <si>
    <t>08/31/2015</t>
  </si>
  <si>
    <t>Briones, Francisco</t>
  </si>
  <si>
    <t>05/23/2016</t>
  </si>
  <si>
    <t>Burki, Amin</t>
  </si>
  <si>
    <t>05/16/2017</t>
  </si>
  <si>
    <t>06/02/2014</t>
  </si>
  <si>
    <t>Bushell, Rachel</t>
  </si>
  <si>
    <t>11/22/2017</t>
  </si>
  <si>
    <t>Buttitta, Alanna</t>
  </si>
  <si>
    <t>Cahill, Sumner</t>
  </si>
  <si>
    <t>01/07/2017</t>
  </si>
  <si>
    <t>Camblin, Colin</t>
  </si>
  <si>
    <t>05/22/2015</t>
  </si>
  <si>
    <t>Carling, Brandon</t>
  </si>
  <si>
    <t>Carling, Christa</t>
  </si>
  <si>
    <t>09/09/2008</t>
  </si>
  <si>
    <t>Catalano, Francesca</t>
  </si>
  <si>
    <t>Catalano, Giuliano</t>
  </si>
  <si>
    <t>05/18/2009</t>
  </si>
  <si>
    <t>Chaussey, Lorie</t>
  </si>
  <si>
    <t>06/07/2017</t>
  </si>
  <si>
    <t>Chernitska, Iryna</t>
  </si>
  <si>
    <t>Chesney, Brianna</t>
  </si>
  <si>
    <t>04/14/2011</t>
  </si>
  <si>
    <t>Colella, Jeanine</t>
  </si>
  <si>
    <t>02/01/2010</t>
  </si>
  <si>
    <t>Colella, Marc</t>
  </si>
  <si>
    <t>11/24/2015</t>
  </si>
  <si>
    <t>Collins, Kaitlin</t>
  </si>
  <si>
    <t>Cotton, Nicholas</t>
  </si>
  <si>
    <t>07/14/2017</t>
  </si>
  <si>
    <t>Cox, Linda</t>
  </si>
  <si>
    <t>Crouse, John</t>
  </si>
  <si>
    <t>05/24/2017</t>
  </si>
  <si>
    <t>Czuma, Sarah</t>
  </si>
  <si>
    <t>D'Andrea, Mary</t>
  </si>
  <si>
    <t>06/03/2013</t>
  </si>
  <si>
    <t>D'Andrea, Michael</t>
  </si>
  <si>
    <t>04/14/2014</t>
  </si>
  <si>
    <t>06/01/2006</t>
  </si>
  <si>
    <t>03/10/2014</t>
  </si>
  <si>
    <t>DeCristofaro, Alexis</t>
  </si>
  <si>
    <t>03/11/2017</t>
  </si>
  <si>
    <t>Depa, Anita</t>
  </si>
  <si>
    <t>05/15/2015</t>
  </si>
  <si>
    <t>01/02/2016</t>
  </si>
  <si>
    <t>DeSouza, Veronica</t>
  </si>
  <si>
    <t>DiDonna, Mia</t>
  </si>
  <si>
    <t>Dietz, Stephan</t>
  </si>
  <si>
    <t>10/15/2015</t>
  </si>
  <si>
    <t>Domagala, Alexander</t>
  </si>
  <si>
    <t>Domin, Wayne</t>
  </si>
  <si>
    <t>03/20/2014</t>
  </si>
  <si>
    <t>Donahue, Alison</t>
  </si>
  <si>
    <t>08/12/2013</t>
  </si>
  <si>
    <t>Drolen, Jenna</t>
  </si>
  <si>
    <t>Dziubla, Rebecca</t>
  </si>
  <si>
    <t>06/01/2009</t>
  </si>
  <si>
    <t>Falk, Dina</t>
  </si>
  <si>
    <t>05/26/2017</t>
  </si>
  <si>
    <t>Fiore, Frank</t>
  </si>
  <si>
    <t>09/18/2017</t>
  </si>
  <si>
    <t>Fischer, Rachel</t>
  </si>
  <si>
    <t>06/30/2017</t>
  </si>
  <si>
    <t>Frale, Gianna</t>
  </si>
  <si>
    <t>Franzen, Liam</t>
  </si>
  <si>
    <t>Galichio, Karli</t>
  </si>
  <si>
    <t>11/01/2017</t>
  </si>
  <si>
    <t>Galichio, Rachael</t>
  </si>
  <si>
    <t>03/07/2017</t>
  </si>
  <si>
    <t>Gallucci, Albert</t>
  </si>
  <si>
    <t>10/16/2017</t>
  </si>
  <si>
    <t>Gander, Andrea</t>
  </si>
  <si>
    <t>09/08/2016</t>
  </si>
  <si>
    <t>Garcia, Noemy</t>
  </si>
  <si>
    <t>04/13/2015</t>
  </si>
  <si>
    <t>08/13/2013</t>
  </si>
  <si>
    <t>Gattuso, Josephine</t>
  </si>
  <si>
    <t>05/20/2017</t>
  </si>
  <si>
    <t>Gaynor, Alyssa</t>
  </si>
  <si>
    <t>05/23/2017</t>
  </si>
  <si>
    <t>Glennon, Denise</t>
  </si>
  <si>
    <t>01/15/2002</t>
  </si>
  <si>
    <t>Gonzalez, Meagan</t>
  </si>
  <si>
    <t>Gonzalez, Tracy</t>
  </si>
  <si>
    <t>09/01/2006</t>
  </si>
  <si>
    <t>Granskog, Andelyn</t>
  </si>
  <si>
    <t>09/01/2014</t>
  </si>
  <si>
    <t>Hartnett, Kelly</t>
  </si>
  <si>
    <t>Hartnett, Wendy</t>
  </si>
  <si>
    <t>08/01/2011</t>
  </si>
  <si>
    <t>Hiestand, Lindsay</t>
  </si>
  <si>
    <t>Holland, Ryann</t>
  </si>
  <si>
    <t>Houghton, Angela</t>
  </si>
  <si>
    <t>Howard, Jacob</t>
  </si>
  <si>
    <t>Infanti, Corey</t>
  </si>
  <si>
    <t>08/30/2015</t>
  </si>
  <si>
    <t>Jasiak, Karolina</t>
  </si>
  <si>
    <t>Johnson, Philip</t>
  </si>
  <si>
    <t>04/01/1991</t>
  </si>
  <si>
    <t>01/18/2013</t>
  </si>
  <si>
    <t>Juzwiak, Aleksandra</t>
  </si>
  <si>
    <t>Kamaryt, Evan</t>
  </si>
  <si>
    <t>Kearns, Sean</t>
  </si>
  <si>
    <t>Kelly, Christine</t>
  </si>
  <si>
    <t>Kinel, Matthew</t>
  </si>
  <si>
    <t>Kozak, Alexander</t>
  </si>
  <si>
    <t>Koziol, Thomas</t>
  </si>
  <si>
    <t>04/28/2016</t>
  </si>
  <si>
    <t>Krause, Elliott</t>
  </si>
  <si>
    <t>Krause, Everett</t>
  </si>
  <si>
    <t>05/22/2016</t>
  </si>
  <si>
    <t>Kryger, Thomas</t>
  </si>
  <si>
    <t>12/02/2017</t>
  </si>
  <si>
    <t>Kucharski, Brian</t>
  </si>
  <si>
    <t>02/11/2009</t>
  </si>
  <si>
    <t>Kuhn, Maureen</t>
  </si>
  <si>
    <t>08/20/2007</t>
  </si>
  <si>
    <t>Latoria, Matthew</t>
  </si>
  <si>
    <t>Leal, Kathleen</t>
  </si>
  <si>
    <t>Lendy, Ryan</t>
  </si>
  <si>
    <t>05/12/2015</t>
  </si>
  <si>
    <t>Leno, Mary</t>
  </si>
  <si>
    <t>03/16/1994</t>
  </si>
  <si>
    <t>Levar, Enza</t>
  </si>
  <si>
    <t>08/26/2013</t>
  </si>
  <si>
    <t>Long, Alexis</t>
  </si>
  <si>
    <t>07/10/2017</t>
  </si>
  <si>
    <t>Lore, Daniel</t>
  </si>
  <si>
    <t>Lore, Lisa</t>
  </si>
  <si>
    <t>Lore, Rachel</t>
  </si>
  <si>
    <t>Lucey, Cheryl</t>
  </si>
  <si>
    <t>05/21/2015</t>
  </si>
  <si>
    <t>Mack, David</t>
  </si>
  <si>
    <t>Maginity, Deborah</t>
  </si>
  <si>
    <t>09/01/2004</t>
  </si>
  <si>
    <t>Maginity, Jeffrey</t>
  </si>
  <si>
    <t>Manheim, Kathryn</t>
  </si>
  <si>
    <t>Manzie, Darla</t>
  </si>
  <si>
    <t>09/01/2007</t>
  </si>
  <si>
    <t>Mark, Abbey</t>
  </si>
  <si>
    <t>Martinelli, Rosanna</t>
  </si>
  <si>
    <t>Masud, Fariha</t>
  </si>
  <si>
    <t>06/23/2017</t>
  </si>
  <si>
    <t>May, Nicholas</t>
  </si>
  <si>
    <t>Mc Cabe, Andrea</t>
  </si>
  <si>
    <t>06/01/2002</t>
  </si>
  <si>
    <t>Mc Kinnon, Katy</t>
  </si>
  <si>
    <t>04/01/2015</t>
  </si>
  <si>
    <t>McClellan, Grayden</t>
  </si>
  <si>
    <t>12/15/2017</t>
  </si>
  <si>
    <t>Miceli, Michael</t>
  </si>
  <si>
    <t>08/24/2014</t>
  </si>
  <si>
    <t>Minor, Ashley</t>
  </si>
  <si>
    <t>Moreno, Jennifer</t>
  </si>
  <si>
    <t>09/05/2017</t>
  </si>
  <si>
    <t>Morong, Dawne</t>
  </si>
  <si>
    <t>08/15/2016</t>
  </si>
  <si>
    <t>Morrison, Hannah</t>
  </si>
  <si>
    <t>Necka, Christopher</t>
  </si>
  <si>
    <t>Nelson, Ashley</t>
  </si>
  <si>
    <t>Nguyen, Alexander</t>
  </si>
  <si>
    <t>Nickel, Jared</t>
  </si>
  <si>
    <t>Nix, Patrick</t>
  </si>
  <si>
    <t>05/28/2014</t>
  </si>
  <si>
    <t>Okrzesik, Randy</t>
  </si>
  <si>
    <t>06/10/1992</t>
  </si>
  <si>
    <t>Olenek, Brady</t>
  </si>
  <si>
    <t>02/02/2015</t>
  </si>
  <si>
    <t>Ostrand, Ralph</t>
  </si>
  <si>
    <t>Overlin, Mary</t>
  </si>
  <si>
    <t>01/04/2016</t>
  </si>
  <si>
    <t>05/27/2015</t>
  </si>
  <si>
    <t>Palumbo, Sommer</t>
  </si>
  <si>
    <t>Panganiban, Randolph</t>
  </si>
  <si>
    <t>Parzynski, Jessica</t>
  </si>
  <si>
    <t>Patel, Rhianna</t>
  </si>
  <si>
    <t>04/29/2017</t>
  </si>
  <si>
    <t>Peccia, Edward</t>
  </si>
  <si>
    <t>Perez, Dominic</t>
  </si>
  <si>
    <t>Perri, Joseph</t>
  </si>
  <si>
    <t>01/27/2016</t>
  </si>
  <si>
    <t>Peters, Jon</t>
  </si>
  <si>
    <t>05/01/2006</t>
  </si>
  <si>
    <t>Petit, Christopher</t>
  </si>
  <si>
    <t>Pezzopane, Marissa</t>
  </si>
  <si>
    <t>Pike, Josephine</t>
  </si>
  <si>
    <t>Pisauro, Kayla</t>
  </si>
  <si>
    <t>Pistorio, Gabriella</t>
  </si>
  <si>
    <t>Poulakidas, Adrianne</t>
  </si>
  <si>
    <t>08/14/2013</t>
  </si>
  <si>
    <t>Powell, Joseph</t>
  </si>
  <si>
    <t>Powell, Kelsey</t>
  </si>
  <si>
    <t>Prell, Anna</t>
  </si>
  <si>
    <t>02/19/2015</t>
  </si>
  <si>
    <t>Pressley, Andrea</t>
  </si>
  <si>
    <t>Ramirez, Silvia</t>
  </si>
  <si>
    <t>09/12/2016</t>
  </si>
  <si>
    <t>Ramos, Amber</t>
  </si>
  <si>
    <t>08/22/2017</t>
  </si>
  <si>
    <t>Rashad, Kenyatta</t>
  </si>
  <si>
    <t>Risicato, Ciara</t>
  </si>
  <si>
    <t>11/15/2017</t>
  </si>
  <si>
    <t>Rodgers, Tyler</t>
  </si>
  <si>
    <t>Rodriguez, Danielle</t>
  </si>
  <si>
    <t>06/01/2010</t>
  </si>
  <si>
    <t>Rodriguez, Elizabeth</t>
  </si>
  <si>
    <t>09/25/1995</t>
  </si>
  <si>
    <t>Rodriguez, Lauren</t>
  </si>
  <si>
    <t>Roll, Kathryn</t>
  </si>
  <si>
    <t>Rosales, Emma</t>
  </si>
  <si>
    <t>Rubino, Sherry</t>
  </si>
  <si>
    <t>04/16/2001</t>
  </si>
  <si>
    <t>Rubo, Erika</t>
  </si>
  <si>
    <t>11/30/2017</t>
  </si>
  <si>
    <t>Sabala, Haley</t>
  </si>
  <si>
    <t>10/07/2013</t>
  </si>
  <si>
    <t>Safy, Adam</t>
  </si>
  <si>
    <t>Samagalsky, Casey</t>
  </si>
  <si>
    <t>Samagalsky, Margaret</t>
  </si>
  <si>
    <t>Schenck, Brook</t>
  </si>
  <si>
    <t>Schmidt, Jonathan</t>
  </si>
  <si>
    <t>06/01/1999</t>
  </si>
  <si>
    <t>Schultz, Lindsay</t>
  </si>
  <si>
    <t>Scocuzza, Juliana</t>
  </si>
  <si>
    <t>06/01/2016</t>
  </si>
  <si>
    <t>Sgarbossa, Elena</t>
  </si>
  <si>
    <t>Sgarbossa, Isabella</t>
  </si>
  <si>
    <t>Shamie, Robert</t>
  </si>
  <si>
    <t>09/21/2015</t>
  </si>
  <si>
    <t>Shannon, Hayley</t>
  </si>
  <si>
    <t>Shaw, Angela</t>
  </si>
  <si>
    <t>Shay, Hannah</t>
  </si>
  <si>
    <t>Shay, Sydnie</t>
  </si>
  <si>
    <t>07/19/2016</t>
  </si>
  <si>
    <t>Sieder, Doug</t>
  </si>
  <si>
    <t>08/24/2015</t>
  </si>
  <si>
    <t>Smith, Pamela</t>
  </si>
  <si>
    <t>01/14/2015</t>
  </si>
  <si>
    <t>Snick, Jacqueline</t>
  </si>
  <si>
    <t>01/03/1995</t>
  </si>
  <si>
    <t>Sperling, Carrie</t>
  </si>
  <si>
    <t>09/09/2011</t>
  </si>
  <si>
    <t>Strzewski, Thomas</t>
  </si>
  <si>
    <t>05/01/2001</t>
  </si>
  <si>
    <t>Sutherland, Diana</t>
  </si>
  <si>
    <t>01/24/2003</t>
  </si>
  <si>
    <t>Thanos, Alexandra</t>
  </si>
  <si>
    <t>Thanos, Andrea</t>
  </si>
  <si>
    <t>Thomas, Rhea</t>
  </si>
  <si>
    <t>11/15/2016</t>
  </si>
  <si>
    <t>Thompson, Julian</t>
  </si>
  <si>
    <t>08/17/2017</t>
  </si>
  <si>
    <t>Tjeerdema, James</t>
  </si>
  <si>
    <t>Tumminaro, Emma</t>
  </si>
  <si>
    <t>Twarog, Kevin</t>
  </si>
  <si>
    <t>01/06/2016</t>
  </si>
  <si>
    <t>Utria-Ramirez, Kameron</t>
  </si>
  <si>
    <t>04/07/2015</t>
  </si>
  <si>
    <t>Utria-Ramirez, Nicole</t>
  </si>
  <si>
    <t>10/30/2017</t>
  </si>
  <si>
    <t>Utria-Ramirez, Reiner</t>
  </si>
  <si>
    <t>Valavicius, Alexa</t>
  </si>
  <si>
    <t>06/26/2017</t>
  </si>
  <si>
    <t>Vanden Eykel, Jesse-Lee</t>
  </si>
  <si>
    <t>09/01/2016</t>
  </si>
  <si>
    <t>Vecchione, Nicole</t>
  </si>
  <si>
    <t>Viera, Elishua</t>
  </si>
  <si>
    <t>Warfield, Jennifer</t>
  </si>
  <si>
    <t>Weiner, Karen</t>
  </si>
  <si>
    <t>09/16/2016</t>
  </si>
  <si>
    <t>Weirich, Danielle</t>
  </si>
  <si>
    <t>03/05/2016</t>
  </si>
  <si>
    <t>Witteveen, Daniel</t>
  </si>
  <si>
    <t>06/01/1997</t>
  </si>
  <si>
    <t>Witteveen, Luke</t>
  </si>
  <si>
    <t>05/30/2017</t>
  </si>
  <si>
    <t>Wojcieszek, Marissa</t>
  </si>
  <si>
    <t>Wortsman, Rachel</t>
  </si>
  <si>
    <t>Wright, Jordan</t>
  </si>
  <si>
    <t>09/16/2014</t>
  </si>
  <si>
    <t>Yacoub, Giovanni</t>
  </si>
  <si>
    <t>Yarbrough, Kaelyn</t>
  </si>
  <si>
    <t>Zimbrakos, Alexandra</t>
  </si>
  <si>
    <t>PT RECREATION STAFF</t>
  </si>
  <si>
    <t>REGISTRATION SECRETARY</t>
  </si>
  <si>
    <t>PARKS/MAINTENANCE LABORER</t>
  </si>
  <si>
    <t>RECREATION SUPERVISOR</t>
  </si>
  <si>
    <t>PT ADMIN/RECREATION STAFF</t>
  </si>
  <si>
    <t>SUPERINTENDENT OF BUILDINGS AND PARKS</t>
  </si>
  <si>
    <t>SUPERINTENDENT OF FINANCE, PERSONNEL AND IT</t>
  </si>
  <si>
    <t>EXECUTIVE DIRECTOR</t>
  </si>
  <si>
    <t>PARKS/MAINTENANCE SUPERVISOR</t>
  </si>
  <si>
    <t>SUPERINTENDENT OF MARKETING</t>
  </si>
  <si>
    <t>ATHLETIC SUPERVISOR</t>
  </si>
  <si>
    <t>FITNESS MANAGER</t>
  </si>
  <si>
    <t>AQUATIC &amp; FACILITY SUPERVISOR</t>
  </si>
  <si>
    <t>SUPERINTENDENT OF RECREATION</t>
  </si>
  <si>
    <t>RECREATION</t>
  </si>
  <si>
    <t>ADMINISTRATION</t>
  </si>
  <si>
    <t>PARKS &amp; MAINTENANCE</t>
  </si>
  <si>
    <t>HOUR</t>
  </si>
  <si>
    <t>CLASS</t>
  </si>
  <si>
    <t>SALARY</t>
  </si>
  <si>
    <t>SESSION</t>
  </si>
  <si>
    <t>SWIM TEAM SEASON</t>
  </si>
  <si>
    <t>Bonus</t>
  </si>
  <si>
    <t>Overtime</t>
  </si>
  <si>
    <t>ELECTED COMMISSIONERS - ZERO COMPENSATION</t>
  </si>
  <si>
    <t>AIANI, LINDA</t>
  </si>
  <si>
    <t>BOARD MEMBER</t>
  </si>
  <si>
    <t>PRESIDENT</t>
  </si>
  <si>
    <t>CRAVEN, JEFF</t>
  </si>
  <si>
    <t>COMMISSIONER</t>
  </si>
  <si>
    <t>HANSEN, DAVE</t>
  </si>
  <si>
    <t>VICE-PRESIDENT</t>
  </si>
  <si>
    <t>KOMPANOWSKI, DAN</t>
  </si>
  <si>
    <t>SECRETARY/TREASURER</t>
  </si>
  <si>
    <t>MC CLELLAN, KEITH</t>
  </si>
  <si>
    <t>2017 Comp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</si>
</sst>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00000"/>
    <numFmt numFmtId="172" formatCode="[$-10409]#,##0.000000;\-#,##0.000000"/>
    <numFmt numFmtId="173" formatCode="[$-10409]#,##0.00;\-#,##0.00"/>
  </numFmts>
  <fonts count="40">
    <font>
      <sz val="10"/>
      <name val="Arial"/>
      <family val="0"/>
    </font>
    <font>
      <sz val="8"/>
      <color indexed="8"/>
      <name val="Courier New"/>
      <family val="3"/>
    </font>
    <font>
      <b/>
      <u val="single"/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1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9" fillId="0" borderId="0" xfId="0" applyNumberFormat="1" applyFont="1" applyFill="1" applyBorder="1" applyAlignment="1">
      <alignment wrapText="1" readingOrder="1"/>
    </xf>
    <xf numFmtId="0" fontId="4" fillId="0" borderId="0" xfId="0" applyFont="1" applyFill="1" applyBorder="1" applyAlignment="1">
      <alignment/>
    </xf>
    <xf numFmtId="43" fontId="0" fillId="0" borderId="0" xfId="42" applyFont="1" applyAlignment="1">
      <alignment horizontal="left" vertical="center"/>
    </xf>
    <xf numFmtId="43" fontId="2" fillId="0" borderId="0" xfId="42" applyFont="1" applyAlignment="1" applyProtection="1">
      <alignment horizontal="left" vertical="center" wrapText="1"/>
      <protection locked="0"/>
    </xf>
    <xf numFmtId="43" fontId="3" fillId="0" borderId="0" xfId="42" applyFont="1" applyAlignment="1" applyProtection="1">
      <alignment horizontal="left" vertical="center" wrapText="1"/>
      <protection locked="0"/>
    </xf>
    <xf numFmtId="43" fontId="2" fillId="0" borderId="0" xfId="42" applyFont="1" applyAlignment="1" applyProtection="1">
      <alignment horizontal="left" vertical="top" wrapText="1" readingOrder="1"/>
      <protection locked="0"/>
    </xf>
    <xf numFmtId="43" fontId="4" fillId="0" borderId="0" xfId="42" applyFont="1" applyAlignment="1">
      <alignment/>
    </xf>
    <xf numFmtId="43" fontId="4" fillId="0" borderId="0" xfId="42" applyFont="1" applyFill="1" applyBorder="1" applyAlignment="1">
      <alignment/>
    </xf>
    <xf numFmtId="0" fontId="0" fillId="0" borderId="0" xfId="0" applyBorder="1" applyAlignment="1">
      <alignment/>
    </xf>
    <xf numFmtId="44" fontId="4" fillId="0" borderId="0" xfId="44" applyNumberFormat="1" applyFont="1" applyBorder="1" applyAlignment="1">
      <alignment/>
    </xf>
    <xf numFmtId="43" fontId="1" fillId="0" borderId="0" xfId="42" applyFont="1" applyBorder="1" applyAlignment="1" applyProtection="1">
      <alignment horizontal="left" vertical="center" wrapText="1"/>
      <protection locked="0"/>
    </xf>
    <xf numFmtId="43" fontId="0" fillId="0" borderId="0" xfId="42" applyFont="1" applyBorder="1" applyAlignment="1">
      <alignment horizontal="left" vertical="center"/>
    </xf>
    <xf numFmtId="43" fontId="4" fillId="0" borderId="0" xfId="42" applyFont="1" applyBorder="1" applyAlignment="1">
      <alignment/>
    </xf>
    <xf numFmtId="173" fontId="1" fillId="0" borderId="0" xfId="0" applyNumberFormat="1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C0C0C0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24.421875" style="0" bestFit="1" customWidth="1"/>
    <col min="2" max="2" width="45.140625" style="0" bestFit="1" customWidth="1"/>
    <col min="3" max="3" width="20.28125" style="0" bestFit="1" customWidth="1"/>
    <col min="4" max="4" width="11.00390625" style="0" bestFit="1" customWidth="1"/>
    <col min="5" max="5" width="13.140625" style="9" bestFit="1" customWidth="1"/>
    <col min="6" max="6" width="9.00390625" style="0" bestFit="1" customWidth="1"/>
    <col min="7" max="8" width="11.00390625" style="13" bestFit="1" customWidth="1"/>
    <col min="9" max="9" width="11.7109375" style="21" bestFit="1" customWidth="1"/>
  </cols>
  <sheetData>
    <row r="1" ht="18" customHeight="1"/>
    <row r="2" spans="1:9" ht="12.75" customHeight="1">
      <c r="A2" s="1" t="s">
        <v>1</v>
      </c>
      <c r="B2" s="5" t="s">
        <v>2</v>
      </c>
      <c r="C2" s="1" t="s">
        <v>0</v>
      </c>
      <c r="D2" s="1" t="s">
        <v>3</v>
      </c>
      <c r="E2" s="10" t="s">
        <v>4</v>
      </c>
      <c r="F2" s="1" t="s">
        <v>5</v>
      </c>
      <c r="G2" s="12" t="s">
        <v>348</v>
      </c>
      <c r="H2" s="12" t="s">
        <v>349</v>
      </c>
      <c r="I2" s="12" t="s">
        <v>361</v>
      </c>
    </row>
    <row r="3" spans="1:9" ht="13.5" customHeight="1">
      <c r="A3" s="2" t="s">
        <v>7</v>
      </c>
      <c r="B3" s="7" t="s">
        <v>326</v>
      </c>
      <c r="C3" s="8" t="s">
        <v>340</v>
      </c>
      <c r="D3" s="2" t="s">
        <v>8</v>
      </c>
      <c r="E3" s="17">
        <v>8.42</v>
      </c>
      <c r="F3" s="8" t="s">
        <v>343</v>
      </c>
      <c r="I3" s="20">
        <v>2079.85</v>
      </c>
    </row>
    <row r="4" spans="1:9" ht="13.5" customHeight="1">
      <c r="A4" s="2" t="s">
        <v>10</v>
      </c>
      <c r="B4" s="7" t="s">
        <v>326</v>
      </c>
      <c r="C4" s="8" t="s">
        <v>340</v>
      </c>
      <c r="D4" s="2" t="s">
        <v>11</v>
      </c>
      <c r="E4" s="17">
        <v>10</v>
      </c>
      <c r="F4" s="8" t="s">
        <v>343</v>
      </c>
      <c r="I4" s="20">
        <v>8330.68</v>
      </c>
    </row>
    <row r="5" spans="1:9" ht="13.5" customHeight="1">
      <c r="A5" s="2" t="s">
        <v>12</v>
      </c>
      <c r="B5" s="7" t="s">
        <v>326</v>
      </c>
      <c r="C5" s="8" t="s">
        <v>340</v>
      </c>
      <c r="D5" s="2" t="s">
        <v>13</v>
      </c>
      <c r="E5" s="17">
        <v>10</v>
      </c>
      <c r="F5" s="8" t="s">
        <v>343</v>
      </c>
      <c r="I5" s="20">
        <v>620.92</v>
      </c>
    </row>
    <row r="6" spans="1:9" ht="13.5" customHeight="1">
      <c r="A6" s="2" t="s">
        <v>14</v>
      </c>
      <c r="B6" s="7" t="s">
        <v>326</v>
      </c>
      <c r="C6" s="8" t="s">
        <v>340</v>
      </c>
      <c r="D6" s="2" t="s">
        <v>15</v>
      </c>
      <c r="E6" s="17">
        <v>10</v>
      </c>
      <c r="F6" s="8" t="s">
        <v>343</v>
      </c>
      <c r="I6" s="20">
        <v>24493.99</v>
      </c>
    </row>
    <row r="7" spans="1:9" ht="13.5" customHeight="1">
      <c r="A7" s="2" t="s">
        <v>16</v>
      </c>
      <c r="B7" s="7" t="s">
        <v>326</v>
      </c>
      <c r="C7" s="8" t="s">
        <v>340</v>
      </c>
      <c r="D7" s="2" t="s">
        <v>17</v>
      </c>
      <c r="E7" s="17">
        <v>15</v>
      </c>
      <c r="F7" s="8" t="s">
        <v>344</v>
      </c>
      <c r="I7" s="20">
        <v>1568</v>
      </c>
    </row>
    <row r="8" spans="1:9" ht="13.5" customHeight="1">
      <c r="A8" s="2" t="s">
        <v>19</v>
      </c>
      <c r="B8" s="7" t="s">
        <v>326</v>
      </c>
      <c r="C8" s="8" t="s">
        <v>340</v>
      </c>
      <c r="D8" s="2" t="s">
        <v>20</v>
      </c>
      <c r="E8" s="17">
        <v>8.5</v>
      </c>
      <c r="F8" s="8" t="s">
        <v>343</v>
      </c>
      <c r="I8" s="20">
        <v>2152</v>
      </c>
    </row>
    <row r="9" spans="1:9" ht="13.5" customHeight="1">
      <c r="A9" s="2" t="s">
        <v>22</v>
      </c>
      <c r="B9" s="7" t="s">
        <v>326</v>
      </c>
      <c r="C9" s="8" t="s">
        <v>340</v>
      </c>
      <c r="D9" s="2" t="s">
        <v>23</v>
      </c>
      <c r="E9" s="17">
        <v>20</v>
      </c>
      <c r="F9" s="8" t="s">
        <v>344</v>
      </c>
      <c r="I9" s="20">
        <v>120</v>
      </c>
    </row>
    <row r="10" spans="1:9" ht="13.5" customHeight="1">
      <c r="A10" s="2" t="s">
        <v>24</v>
      </c>
      <c r="B10" s="7" t="s">
        <v>326</v>
      </c>
      <c r="C10" s="8" t="s">
        <v>340</v>
      </c>
      <c r="D10" s="2" t="s">
        <v>25</v>
      </c>
      <c r="E10" s="17">
        <v>25</v>
      </c>
      <c r="F10" s="8" t="s">
        <v>344</v>
      </c>
      <c r="I10" s="20">
        <v>3964.94</v>
      </c>
    </row>
    <row r="11" spans="1:9" ht="13.5" customHeight="1">
      <c r="A11" s="2" t="s">
        <v>26</v>
      </c>
      <c r="B11" s="7" t="s">
        <v>326</v>
      </c>
      <c r="C11" s="8" t="s">
        <v>340</v>
      </c>
      <c r="D11" s="2" t="s">
        <v>27</v>
      </c>
      <c r="E11" s="17">
        <v>8.93</v>
      </c>
      <c r="F11" s="8" t="s">
        <v>343</v>
      </c>
      <c r="I11" s="20">
        <v>3848.8</v>
      </c>
    </row>
    <row r="12" spans="1:9" ht="13.5" customHeight="1">
      <c r="A12" s="2" t="s">
        <v>30</v>
      </c>
      <c r="B12" s="7" t="s">
        <v>326</v>
      </c>
      <c r="C12" s="8" t="s">
        <v>340</v>
      </c>
      <c r="D12" s="2" t="s">
        <v>31</v>
      </c>
      <c r="E12" s="17">
        <v>9</v>
      </c>
      <c r="F12" s="8" t="s">
        <v>343</v>
      </c>
      <c r="I12" s="20">
        <v>3224.21</v>
      </c>
    </row>
    <row r="13" spans="1:9" ht="13.5" customHeight="1">
      <c r="A13" s="2" t="s">
        <v>32</v>
      </c>
      <c r="B13" s="7" t="s">
        <v>326</v>
      </c>
      <c r="C13" s="8" t="s">
        <v>340</v>
      </c>
      <c r="D13" s="2" t="s">
        <v>9</v>
      </c>
      <c r="E13" s="17">
        <v>9.74</v>
      </c>
      <c r="F13" s="8" t="s">
        <v>343</v>
      </c>
      <c r="I13" s="20">
        <v>4928.08</v>
      </c>
    </row>
    <row r="14" spans="1:9" ht="13.5" customHeight="1">
      <c r="A14" s="2" t="s">
        <v>34</v>
      </c>
      <c r="B14" s="7" t="s">
        <v>326</v>
      </c>
      <c r="C14" s="8" t="s">
        <v>340</v>
      </c>
      <c r="D14" s="2" t="s">
        <v>8</v>
      </c>
      <c r="E14" s="17">
        <v>8.58</v>
      </c>
      <c r="F14" s="8" t="s">
        <v>343</v>
      </c>
      <c r="I14" s="20">
        <v>3927.18</v>
      </c>
    </row>
    <row r="15" spans="1:9" ht="13.5" customHeight="1">
      <c r="A15" s="2" t="s">
        <v>36</v>
      </c>
      <c r="B15" s="4" t="s">
        <v>327</v>
      </c>
      <c r="C15" s="8" t="s">
        <v>340</v>
      </c>
      <c r="D15" s="2" t="s">
        <v>37</v>
      </c>
      <c r="E15" s="17">
        <v>24.2274</v>
      </c>
      <c r="F15" s="8" t="s">
        <v>343</v>
      </c>
      <c r="G15" s="13">
        <f>200+228.84</f>
        <v>428.84000000000003</v>
      </c>
      <c r="I15" s="20">
        <v>50313.73</v>
      </c>
    </row>
    <row r="16" spans="1:9" ht="13.5" customHeight="1">
      <c r="A16" s="2" t="s">
        <v>38</v>
      </c>
      <c r="B16" s="7" t="s">
        <v>326</v>
      </c>
      <c r="C16" s="8" t="s">
        <v>340</v>
      </c>
      <c r="D16" s="2" t="s">
        <v>39</v>
      </c>
      <c r="E16" s="17">
        <v>8.25</v>
      </c>
      <c r="F16" s="8" t="s">
        <v>343</v>
      </c>
      <c r="I16" s="20">
        <v>2095.21</v>
      </c>
    </row>
    <row r="17" spans="1:9" ht="13.5" customHeight="1">
      <c r="A17" s="2" t="s">
        <v>40</v>
      </c>
      <c r="B17" s="7" t="s">
        <v>326</v>
      </c>
      <c r="C17" s="8" t="s">
        <v>340</v>
      </c>
      <c r="D17" s="2" t="s">
        <v>21</v>
      </c>
      <c r="E17" s="17">
        <v>7.75</v>
      </c>
      <c r="F17" s="8" t="s">
        <v>343</v>
      </c>
      <c r="I17" s="20">
        <v>773.02</v>
      </c>
    </row>
    <row r="18" spans="1:9" ht="13.5" customHeight="1">
      <c r="A18" s="2" t="s">
        <v>41</v>
      </c>
      <c r="B18" s="7" t="s">
        <v>326</v>
      </c>
      <c r="C18" s="8" t="s">
        <v>340</v>
      </c>
      <c r="D18" s="2" t="s">
        <v>42</v>
      </c>
      <c r="E18" s="17">
        <v>10.4</v>
      </c>
      <c r="F18" s="8" t="s">
        <v>343</v>
      </c>
      <c r="I18" s="20">
        <v>8961.6</v>
      </c>
    </row>
    <row r="19" spans="1:9" ht="13.5" customHeight="1">
      <c r="A19" s="2" t="s">
        <v>43</v>
      </c>
      <c r="B19" s="7" t="s">
        <v>328</v>
      </c>
      <c r="C19" s="8" t="s">
        <v>342</v>
      </c>
      <c r="D19" s="2" t="s">
        <v>44</v>
      </c>
      <c r="E19" s="17">
        <v>15.39</v>
      </c>
      <c r="F19" s="8" t="s">
        <v>343</v>
      </c>
      <c r="H19" s="13">
        <v>428.18</v>
      </c>
      <c r="I19" s="20">
        <v>13413.6</v>
      </c>
    </row>
    <row r="20" spans="1:9" ht="13.5" customHeight="1">
      <c r="A20" s="2" t="s">
        <v>45</v>
      </c>
      <c r="B20" s="7" t="s">
        <v>326</v>
      </c>
      <c r="C20" s="8" t="s">
        <v>340</v>
      </c>
      <c r="D20" s="2" t="s">
        <v>46</v>
      </c>
      <c r="E20" s="17">
        <v>7.75</v>
      </c>
      <c r="F20" s="8" t="s">
        <v>343</v>
      </c>
      <c r="I20" s="20">
        <v>481.43</v>
      </c>
    </row>
    <row r="21" spans="1:9" ht="13.5" customHeight="1">
      <c r="A21" s="2" t="s">
        <v>48</v>
      </c>
      <c r="B21" s="7" t="s">
        <v>326</v>
      </c>
      <c r="C21" s="8" t="s">
        <v>340</v>
      </c>
      <c r="D21" s="2" t="s">
        <v>49</v>
      </c>
      <c r="E21" s="17">
        <v>9</v>
      </c>
      <c r="F21" s="8" t="s">
        <v>343</v>
      </c>
      <c r="I21" s="20">
        <v>319.5</v>
      </c>
    </row>
    <row r="22" spans="1:9" ht="13.5" customHeight="1">
      <c r="A22" s="2" t="s">
        <v>50</v>
      </c>
      <c r="B22" s="7" t="s">
        <v>326</v>
      </c>
      <c r="C22" s="8" t="s">
        <v>340</v>
      </c>
      <c r="D22" s="2" t="s">
        <v>8</v>
      </c>
      <c r="E22" s="17">
        <v>7.75</v>
      </c>
      <c r="F22" s="8" t="s">
        <v>343</v>
      </c>
      <c r="I22" s="20">
        <v>1229.26</v>
      </c>
    </row>
    <row r="23" spans="1:9" ht="13.5" customHeight="1">
      <c r="A23" s="2" t="s">
        <v>51</v>
      </c>
      <c r="B23" s="7" t="s">
        <v>326</v>
      </c>
      <c r="C23" s="8" t="s">
        <v>340</v>
      </c>
      <c r="D23" s="2" t="s">
        <v>52</v>
      </c>
      <c r="E23" s="17">
        <v>9</v>
      </c>
      <c r="F23" s="8" t="s">
        <v>343</v>
      </c>
      <c r="I23" s="20">
        <v>477</v>
      </c>
    </row>
    <row r="24" spans="1:9" ht="13.5" customHeight="1">
      <c r="A24" s="2" t="s">
        <v>53</v>
      </c>
      <c r="B24" s="7" t="s">
        <v>326</v>
      </c>
      <c r="C24" s="8" t="s">
        <v>340</v>
      </c>
      <c r="D24" s="2" t="s">
        <v>54</v>
      </c>
      <c r="E24" s="17">
        <v>8.58</v>
      </c>
      <c r="F24" s="8" t="s">
        <v>343</v>
      </c>
      <c r="I24" s="20">
        <v>1398.58</v>
      </c>
    </row>
    <row r="25" spans="1:9" ht="13.5" customHeight="1">
      <c r="A25" s="2" t="s">
        <v>55</v>
      </c>
      <c r="B25" s="7" t="s">
        <v>326</v>
      </c>
      <c r="C25" s="8" t="s">
        <v>340</v>
      </c>
      <c r="D25" s="2" t="s">
        <v>8</v>
      </c>
      <c r="E25" s="17">
        <v>8.42</v>
      </c>
      <c r="F25" s="8" t="s">
        <v>343</v>
      </c>
      <c r="I25" s="20">
        <v>2519.89</v>
      </c>
    </row>
    <row r="26" spans="1:9" ht="13.5" customHeight="1">
      <c r="A26" s="2" t="s">
        <v>56</v>
      </c>
      <c r="B26" s="7" t="s">
        <v>329</v>
      </c>
      <c r="C26" s="8" t="s">
        <v>340</v>
      </c>
      <c r="D26" s="2" t="s">
        <v>57</v>
      </c>
      <c r="E26" s="16">
        <v>52375.5</v>
      </c>
      <c r="F26" s="8" t="s">
        <v>345</v>
      </c>
      <c r="G26" s="13">
        <f>200+228.83</f>
        <v>428.83000000000004</v>
      </c>
      <c r="I26" s="20">
        <v>52276.41</v>
      </c>
    </row>
    <row r="27" spans="1:9" ht="13.5" customHeight="1">
      <c r="A27" s="2" t="s">
        <v>58</v>
      </c>
      <c r="B27" s="7" t="s">
        <v>326</v>
      </c>
      <c r="C27" s="8" t="s">
        <v>340</v>
      </c>
      <c r="D27" s="2" t="s">
        <v>8</v>
      </c>
      <c r="E27" s="17">
        <v>8.25</v>
      </c>
      <c r="F27" s="8" t="s">
        <v>343</v>
      </c>
      <c r="I27" s="20">
        <v>1113.78</v>
      </c>
    </row>
    <row r="28" spans="1:9" ht="13.5" customHeight="1">
      <c r="A28" s="2" t="s">
        <v>59</v>
      </c>
      <c r="B28" s="7" t="s">
        <v>326</v>
      </c>
      <c r="C28" s="8" t="s">
        <v>340</v>
      </c>
      <c r="D28" s="2" t="s">
        <v>35</v>
      </c>
      <c r="E28" s="17">
        <v>8.25</v>
      </c>
      <c r="F28" s="8" t="s">
        <v>343</v>
      </c>
      <c r="I28" s="20">
        <v>2313.16</v>
      </c>
    </row>
    <row r="29" spans="1:9" ht="13.5" customHeight="1">
      <c r="A29" s="2" t="s">
        <v>61</v>
      </c>
      <c r="B29" s="7" t="s">
        <v>326</v>
      </c>
      <c r="C29" s="8" t="s">
        <v>340</v>
      </c>
      <c r="D29" s="2" t="s">
        <v>62</v>
      </c>
      <c r="E29" s="17">
        <v>10</v>
      </c>
      <c r="F29" s="8" t="s">
        <v>343</v>
      </c>
      <c r="I29" s="20">
        <v>70</v>
      </c>
    </row>
    <row r="30" spans="1:9" ht="13.5" customHeight="1">
      <c r="A30" s="2" t="s">
        <v>63</v>
      </c>
      <c r="B30" s="7" t="s">
        <v>326</v>
      </c>
      <c r="C30" s="8" t="s">
        <v>340</v>
      </c>
      <c r="D30" s="2" t="s">
        <v>29</v>
      </c>
      <c r="E30" s="17">
        <v>8.76</v>
      </c>
      <c r="F30" s="8" t="s">
        <v>343</v>
      </c>
      <c r="I30" s="20">
        <v>104.61</v>
      </c>
    </row>
    <row r="31" spans="1:9" ht="13.5" customHeight="1">
      <c r="A31" s="2" t="s">
        <v>64</v>
      </c>
      <c r="B31" s="7" t="s">
        <v>326</v>
      </c>
      <c r="C31" s="8" t="s">
        <v>340</v>
      </c>
      <c r="D31" s="2" t="s">
        <v>8</v>
      </c>
      <c r="E31" s="17">
        <v>8.25</v>
      </c>
      <c r="F31" s="8" t="s">
        <v>343</v>
      </c>
      <c r="I31" s="20">
        <v>1653.58</v>
      </c>
    </row>
    <row r="32" spans="1:9" ht="13.5" customHeight="1">
      <c r="A32" s="2" t="s">
        <v>66</v>
      </c>
      <c r="B32" s="7" t="s">
        <v>326</v>
      </c>
      <c r="C32" s="8" t="s">
        <v>340</v>
      </c>
      <c r="D32" s="2" t="s">
        <v>67</v>
      </c>
      <c r="E32" s="17">
        <v>9.57</v>
      </c>
      <c r="F32" s="8" t="s">
        <v>343</v>
      </c>
      <c r="I32" s="20">
        <v>1730.92</v>
      </c>
    </row>
    <row r="33" spans="1:9" ht="13.5" customHeight="1">
      <c r="A33" s="2" t="s">
        <v>68</v>
      </c>
      <c r="B33" s="7" t="s">
        <v>326</v>
      </c>
      <c r="C33" s="8" t="s">
        <v>340</v>
      </c>
      <c r="D33" s="2" t="s">
        <v>69</v>
      </c>
      <c r="E33" s="17">
        <v>11</v>
      </c>
      <c r="F33" s="8" t="s">
        <v>343</v>
      </c>
      <c r="I33" s="20">
        <v>5476.8</v>
      </c>
    </row>
    <row r="34" spans="1:9" ht="13.5" customHeight="1">
      <c r="A34" s="2" t="s">
        <v>70</v>
      </c>
      <c r="B34" s="7" t="s">
        <v>326</v>
      </c>
      <c r="C34" s="8" t="s">
        <v>340</v>
      </c>
      <c r="D34" s="2" t="s">
        <v>8</v>
      </c>
      <c r="E34" s="17">
        <v>8.25</v>
      </c>
      <c r="F34" s="8" t="s">
        <v>343</v>
      </c>
      <c r="I34" s="20">
        <v>1907.66</v>
      </c>
    </row>
    <row r="35" spans="1:9" ht="13.5" customHeight="1">
      <c r="A35" s="2" t="s">
        <v>71</v>
      </c>
      <c r="B35" s="7" t="s">
        <v>326</v>
      </c>
      <c r="C35" s="8" t="s">
        <v>340</v>
      </c>
      <c r="D35" s="2" t="s">
        <v>72</v>
      </c>
      <c r="E35" s="17">
        <v>7.75</v>
      </c>
      <c r="F35" s="8" t="s">
        <v>343</v>
      </c>
      <c r="I35" s="20">
        <v>701.32</v>
      </c>
    </row>
    <row r="36" spans="1:9" ht="13.5" customHeight="1">
      <c r="A36" s="2" t="s">
        <v>73</v>
      </c>
      <c r="B36" s="7" t="s">
        <v>326</v>
      </c>
      <c r="C36" s="8" t="s">
        <v>340</v>
      </c>
      <c r="D36" s="2" t="s">
        <v>60</v>
      </c>
      <c r="E36" s="17">
        <v>10.2</v>
      </c>
      <c r="F36" s="8" t="s">
        <v>343</v>
      </c>
      <c r="I36" s="20">
        <v>9180.24</v>
      </c>
    </row>
    <row r="37" spans="1:9" ht="13.5" customHeight="1">
      <c r="A37" s="2" t="s">
        <v>74</v>
      </c>
      <c r="B37" s="7" t="s">
        <v>326</v>
      </c>
      <c r="C37" s="8" t="s">
        <v>340</v>
      </c>
      <c r="D37" s="2" t="s">
        <v>75</v>
      </c>
      <c r="E37" s="17">
        <v>9</v>
      </c>
      <c r="F37" s="8" t="s">
        <v>343</v>
      </c>
      <c r="H37" s="13">
        <v>10.13</v>
      </c>
      <c r="I37" s="20">
        <v>3594.88</v>
      </c>
    </row>
    <row r="38" spans="1:9" ht="13.5" customHeight="1">
      <c r="A38" s="2" t="s">
        <v>76</v>
      </c>
      <c r="B38" s="7" t="s">
        <v>326</v>
      </c>
      <c r="C38" s="8" t="s">
        <v>340</v>
      </c>
      <c r="D38" s="2" t="s">
        <v>8</v>
      </c>
      <c r="E38" s="17">
        <v>8.42</v>
      </c>
      <c r="F38" s="8" t="s">
        <v>343</v>
      </c>
      <c r="I38" s="20">
        <v>3632.68</v>
      </c>
    </row>
    <row r="39" spans="1:9" ht="13.5" customHeight="1">
      <c r="A39" s="2" t="s">
        <v>77</v>
      </c>
      <c r="B39" s="7" t="s">
        <v>326</v>
      </c>
      <c r="C39" s="8" t="s">
        <v>340</v>
      </c>
      <c r="D39" s="2" t="s">
        <v>78</v>
      </c>
      <c r="E39" s="17">
        <v>8.42</v>
      </c>
      <c r="F39" s="8" t="s">
        <v>343</v>
      </c>
      <c r="I39" s="20">
        <v>1400.26</v>
      </c>
    </row>
    <row r="40" spans="1:9" ht="13.5" customHeight="1">
      <c r="A40" s="2" t="s">
        <v>79</v>
      </c>
      <c r="B40" s="7" t="s">
        <v>326</v>
      </c>
      <c r="C40" s="8" t="s">
        <v>340</v>
      </c>
      <c r="D40" s="2" t="s">
        <v>80</v>
      </c>
      <c r="E40" s="17">
        <v>8.25</v>
      </c>
      <c r="F40" s="8" t="s">
        <v>343</v>
      </c>
      <c r="I40" s="20">
        <v>2231.57</v>
      </c>
    </row>
    <row r="41" spans="1:9" ht="13.5" customHeight="1">
      <c r="A41" s="2" t="s">
        <v>83</v>
      </c>
      <c r="B41" s="7" t="s">
        <v>326</v>
      </c>
      <c r="C41" s="8" t="s">
        <v>340</v>
      </c>
      <c r="D41" s="2" t="s">
        <v>84</v>
      </c>
      <c r="E41" s="17">
        <v>12</v>
      </c>
      <c r="F41" s="8" t="s">
        <v>343</v>
      </c>
      <c r="I41" s="20">
        <v>498</v>
      </c>
    </row>
    <row r="42" spans="1:9" ht="13.5" customHeight="1">
      <c r="A42" s="2" t="s">
        <v>85</v>
      </c>
      <c r="B42" s="7" t="s">
        <v>330</v>
      </c>
      <c r="C42" s="8" t="s">
        <v>340</v>
      </c>
      <c r="D42" s="2" t="s">
        <v>86</v>
      </c>
      <c r="E42" s="17">
        <v>12</v>
      </c>
      <c r="F42" s="8" t="s">
        <v>343</v>
      </c>
      <c r="H42" s="13">
        <v>22.5</v>
      </c>
      <c r="I42" s="20">
        <v>19391.15</v>
      </c>
    </row>
    <row r="43" spans="1:9" ht="13.5" customHeight="1">
      <c r="A43" s="2" t="s">
        <v>88</v>
      </c>
      <c r="B43" s="7" t="s">
        <v>326</v>
      </c>
      <c r="C43" s="8" t="s">
        <v>340</v>
      </c>
      <c r="D43" s="2" t="s">
        <v>39</v>
      </c>
      <c r="E43" s="17">
        <v>8.25</v>
      </c>
      <c r="F43" s="8" t="s">
        <v>343</v>
      </c>
      <c r="I43" s="20">
        <v>1867.96</v>
      </c>
    </row>
    <row r="44" spans="1:9" ht="13.5" customHeight="1">
      <c r="A44" s="2" t="s">
        <v>89</v>
      </c>
      <c r="B44" s="7" t="s">
        <v>326</v>
      </c>
      <c r="C44" s="8" t="s">
        <v>340</v>
      </c>
      <c r="D44" s="2" t="s">
        <v>21</v>
      </c>
      <c r="E44" s="17">
        <v>8.42</v>
      </c>
      <c r="F44" s="8" t="s">
        <v>343</v>
      </c>
      <c r="I44" s="20">
        <v>3189.16</v>
      </c>
    </row>
    <row r="45" spans="1:9" ht="13.5" customHeight="1">
      <c r="A45" s="2" t="s">
        <v>90</v>
      </c>
      <c r="B45" s="7" t="s">
        <v>336</v>
      </c>
      <c r="C45" s="8" t="s">
        <v>340</v>
      </c>
      <c r="D45" s="2" t="s">
        <v>91</v>
      </c>
      <c r="E45" s="17">
        <v>41200</v>
      </c>
      <c r="F45" s="8" t="s">
        <v>345</v>
      </c>
      <c r="G45" s="13">
        <f>200+228.84</f>
        <v>428.84000000000003</v>
      </c>
      <c r="I45" s="20">
        <v>41213.61</v>
      </c>
    </row>
    <row r="46" spans="1:9" ht="13.5" customHeight="1">
      <c r="A46" s="2" t="s">
        <v>92</v>
      </c>
      <c r="B46" s="7" t="s">
        <v>326</v>
      </c>
      <c r="C46" s="8" t="s">
        <v>340</v>
      </c>
      <c r="D46" s="2" t="s">
        <v>39</v>
      </c>
      <c r="E46" s="17">
        <v>8.25</v>
      </c>
      <c r="F46" s="8" t="s">
        <v>343</v>
      </c>
      <c r="I46" s="20">
        <v>2919.59</v>
      </c>
    </row>
    <row r="47" spans="1:9" ht="13.5" customHeight="1">
      <c r="A47" s="2" t="s">
        <v>93</v>
      </c>
      <c r="B47" s="7" t="s">
        <v>326</v>
      </c>
      <c r="C47" s="8" t="s">
        <v>340</v>
      </c>
      <c r="D47" s="2" t="s">
        <v>94</v>
      </c>
      <c r="E47" s="17">
        <v>10.6</v>
      </c>
      <c r="F47" s="8" t="s">
        <v>343</v>
      </c>
      <c r="I47" s="20">
        <v>5749.9</v>
      </c>
    </row>
    <row r="48" spans="1:9" ht="13.5" customHeight="1">
      <c r="A48" s="2" t="s">
        <v>95</v>
      </c>
      <c r="B48" s="7" t="s">
        <v>326</v>
      </c>
      <c r="C48" s="8" t="s">
        <v>340</v>
      </c>
      <c r="D48" s="2" t="s">
        <v>96</v>
      </c>
      <c r="E48" s="17">
        <v>10</v>
      </c>
      <c r="F48" s="8" t="s">
        <v>343</v>
      </c>
      <c r="I48" s="20">
        <v>145</v>
      </c>
    </row>
    <row r="49" spans="1:9" ht="13.5" customHeight="1">
      <c r="A49" s="2" t="s">
        <v>97</v>
      </c>
      <c r="B49" s="7" t="s">
        <v>326</v>
      </c>
      <c r="C49" s="8" t="s">
        <v>340</v>
      </c>
      <c r="D49" s="2" t="s">
        <v>46</v>
      </c>
      <c r="E49" s="17">
        <v>8.5</v>
      </c>
      <c r="F49" s="8" t="s">
        <v>343</v>
      </c>
      <c r="I49" s="20">
        <v>1094.5</v>
      </c>
    </row>
    <row r="50" spans="1:9" ht="13.5" customHeight="1">
      <c r="A50" s="2" t="s">
        <v>98</v>
      </c>
      <c r="B50" s="7" t="s">
        <v>326</v>
      </c>
      <c r="C50" s="8" t="s">
        <v>340</v>
      </c>
      <c r="D50" s="2" t="s">
        <v>29</v>
      </c>
      <c r="E50" s="17">
        <v>8.76</v>
      </c>
      <c r="F50" s="8" t="s">
        <v>343</v>
      </c>
      <c r="I50" s="20">
        <v>2341.53</v>
      </c>
    </row>
    <row r="51" spans="1:9" ht="13.5" customHeight="1">
      <c r="A51" s="2" t="s">
        <v>100</v>
      </c>
      <c r="B51" s="7" t="s">
        <v>326</v>
      </c>
      <c r="C51" s="8" t="s">
        <v>340</v>
      </c>
      <c r="D51" s="2" t="s">
        <v>101</v>
      </c>
      <c r="E51" s="17">
        <v>8.75</v>
      </c>
      <c r="F51" s="8" t="s">
        <v>343</v>
      </c>
      <c r="I51" s="20">
        <v>1405.95</v>
      </c>
    </row>
    <row r="52" spans="1:9" ht="13.5" customHeight="1">
      <c r="A52" s="2" t="s">
        <v>102</v>
      </c>
      <c r="B52" s="7" t="s">
        <v>326</v>
      </c>
      <c r="C52" s="8" t="s">
        <v>340</v>
      </c>
      <c r="D52" s="2" t="s">
        <v>103</v>
      </c>
      <c r="E52" s="17">
        <v>15</v>
      </c>
      <c r="F52" s="8" t="s">
        <v>343</v>
      </c>
      <c r="I52" s="20">
        <v>814.2</v>
      </c>
    </row>
    <row r="53" spans="1:9" ht="13.5" customHeight="1">
      <c r="A53" s="2" t="s">
        <v>104</v>
      </c>
      <c r="B53" s="7" t="s">
        <v>326</v>
      </c>
      <c r="C53" s="8" t="s">
        <v>340</v>
      </c>
      <c r="D53" s="2" t="s">
        <v>105</v>
      </c>
      <c r="E53" s="17">
        <v>9</v>
      </c>
      <c r="F53" s="8" t="s">
        <v>343</v>
      </c>
      <c r="I53" s="20">
        <v>639</v>
      </c>
    </row>
    <row r="54" spans="1:9" ht="13.5" customHeight="1">
      <c r="A54" s="2" t="s">
        <v>106</v>
      </c>
      <c r="B54" s="7" t="s">
        <v>326</v>
      </c>
      <c r="C54" s="8" t="s">
        <v>340</v>
      </c>
      <c r="D54" s="2" t="s">
        <v>46</v>
      </c>
      <c r="E54" s="17">
        <v>8.25</v>
      </c>
      <c r="F54" s="8" t="s">
        <v>343</v>
      </c>
      <c r="I54" s="20">
        <v>28.88</v>
      </c>
    </row>
    <row r="55" spans="1:9" ht="13.5" customHeight="1">
      <c r="A55" s="2" t="s">
        <v>107</v>
      </c>
      <c r="B55" s="7" t="s">
        <v>326</v>
      </c>
      <c r="C55" s="8" t="s">
        <v>340</v>
      </c>
      <c r="D55" s="2" t="s">
        <v>39</v>
      </c>
      <c r="E55" s="17">
        <v>8.25</v>
      </c>
      <c r="F55" s="8" t="s">
        <v>343</v>
      </c>
      <c r="I55" s="20">
        <v>1651.08</v>
      </c>
    </row>
    <row r="56" spans="1:9" ht="13.5" customHeight="1">
      <c r="A56" s="2" t="s">
        <v>108</v>
      </c>
      <c r="B56" s="7" t="s">
        <v>326</v>
      </c>
      <c r="C56" s="8" t="s">
        <v>340</v>
      </c>
      <c r="D56" s="2" t="s">
        <v>109</v>
      </c>
      <c r="E56" s="17">
        <v>9</v>
      </c>
      <c r="F56" s="8" t="s">
        <v>343</v>
      </c>
      <c r="I56" s="20">
        <v>724.5</v>
      </c>
    </row>
    <row r="57" spans="1:9" ht="13.5" customHeight="1">
      <c r="A57" s="2" t="s">
        <v>110</v>
      </c>
      <c r="B57" s="7" t="s">
        <v>326</v>
      </c>
      <c r="C57" s="8" t="s">
        <v>340</v>
      </c>
      <c r="D57" s="2" t="s">
        <v>111</v>
      </c>
      <c r="E57" s="17">
        <v>9</v>
      </c>
      <c r="F57" s="8" t="s">
        <v>343</v>
      </c>
      <c r="I57" s="20">
        <v>5170.5</v>
      </c>
    </row>
    <row r="58" spans="1:9" ht="13.5" customHeight="1">
      <c r="A58" s="2" t="s">
        <v>112</v>
      </c>
      <c r="B58" s="7" t="s">
        <v>328</v>
      </c>
      <c r="C58" s="8" t="s">
        <v>342</v>
      </c>
      <c r="D58" s="2" t="s">
        <v>113</v>
      </c>
      <c r="E58" s="17">
        <v>9.5</v>
      </c>
      <c r="F58" s="8" t="s">
        <v>343</v>
      </c>
      <c r="I58" s="20">
        <v>1714.75</v>
      </c>
    </row>
    <row r="59" spans="1:9" ht="13.5" customHeight="1">
      <c r="A59" s="2" t="s">
        <v>114</v>
      </c>
      <c r="B59" s="7" t="s">
        <v>326</v>
      </c>
      <c r="C59" s="8" t="s">
        <v>340</v>
      </c>
      <c r="D59" s="2" t="s">
        <v>115</v>
      </c>
      <c r="E59" s="17">
        <v>8.75</v>
      </c>
      <c r="F59" s="8" t="s">
        <v>343</v>
      </c>
      <c r="I59" s="20">
        <v>1942.25</v>
      </c>
    </row>
    <row r="60" spans="1:9" ht="13.5" customHeight="1">
      <c r="A60" s="2" t="s">
        <v>116</v>
      </c>
      <c r="B60" s="7" t="s">
        <v>326</v>
      </c>
      <c r="C60" s="8" t="s">
        <v>340</v>
      </c>
      <c r="D60" s="2" t="s">
        <v>117</v>
      </c>
      <c r="E60" s="17">
        <v>9.18</v>
      </c>
      <c r="F60" s="8" t="s">
        <v>343</v>
      </c>
      <c r="I60" s="20">
        <v>616.64</v>
      </c>
    </row>
    <row r="61" spans="1:9" ht="13.5" customHeight="1">
      <c r="A61" s="2" t="s">
        <v>119</v>
      </c>
      <c r="B61" s="7" t="s">
        <v>326</v>
      </c>
      <c r="C61" s="8" t="s">
        <v>340</v>
      </c>
      <c r="D61" s="2" t="s">
        <v>120</v>
      </c>
      <c r="E61" s="17">
        <v>8.25</v>
      </c>
      <c r="F61" s="8" t="s">
        <v>343</v>
      </c>
      <c r="I61" s="20">
        <v>1183.5</v>
      </c>
    </row>
    <row r="62" spans="1:9" ht="13.5" customHeight="1">
      <c r="A62" s="2" t="s">
        <v>121</v>
      </c>
      <c r="B62" s="7" t="s">
        <v>326</v>
      </c>
      <c r="C62" s="8" t="s">
        <v>340</v>
      </c>
      <c r="D62" s="2" t="s">
        <v>122</v>
      </c>
      <c r="E62" s="17">
        <v>8.25</v>
      </c>
      <c r="F62" s="8" t="s">
        <v>343</v>
      </c>
      <c r="I62" s="20">
        <v>1901.63</v>
      </c>
    </row>
    <row r="63" spans="1:9" ht="13.5" customHeight="1">
      <c r="A63" s="2" t="s">
        <v>123</v>
      </c>
      <c r="B63" s="7" t="s">
        <v>326</v>
      </c>
      <c r="C63" s="8" t="s">
        <v>340</v>
      </c>
      <c r="D63" s="2" t="s">
        <v>124</v>
      </c>
      <c r="E63" s="17">
        <v>10.6</v>
      </c>
      <c r="F63" s="8" t="s">
        <v>343</v>
      </c>
      <c r="I63" s="20">
        <v>6126.75</v>
      </c>
    </row>
    <row r="64" spans="1:9" ht="13.5" customHeight="1">
      <c r="A64" s="2" t="s">
        <v>125</v>
      </c>
      <c r="B64" s="7" t="s">
        <v>326</v>
      </c>
      <c r="C64" s="8" t="s">
        <v>340</v>
      </c>
      <c r="D64" s="2" t="s">
        <v>39</v>
      </c>
      <c r="E64" s="17">
        <v>8.25</v>
      </c>
      <c r="F64" s="8" t="s">
        <v>343</v>
      </c>
      <c r="I64" s="20">
        <v>2542.75</v>
      </c>
    </row>
    <row r="65" spans="1:9" ht="13.5" customHeight="1">
      <c r="A65" s="2" t="s">
        <v>126</v>
      </c>
      <c r="B65" s="7" t="s">
        <v>326</v>
      </c>
      <c r="C65" s="8" t="s">
        <v>340</v>
      </c>
      <c r="D65" s="2" t="s">
        <v>127</v>
      </c>
      <c r="E65" s="17">
        <v>9.12</v>
      </c>
      <c r="F65" s="8" t="s">
        <v>343</v>
      </c>
      <c r="I65" s="20">
        <v>9320.04</v>
      </c>
    </row>
    <row r="66" spans="1:9" ht="13.5" customHeight="1">
      <c r="A66" s="2" t="s">
        <v>128</v>
      </c>
      <c r="B66" s="7" t="s">
        <v>326</v>
      </c>
      <c r="C66" s="8" t="s">
        <v>340</v>
      </c>
      <c r="D66" s="2" t="s">
        <v>21</v>
      </c>
      <c r="E66" s="17">
        <v>7.75</v>
      </c>
      <c r="F66" s="8" t="s">
        <v>343</v>
      </c>
      <c r="I66" s="20">
        <v>178.25</v>
      </c>
    </row>
    <row r="67" spans="1:9" ht="13.5" customHeight="1">
      <c r="A67" s="2" t="s">
        <v>130</v>
      </c>
      <c r="B67" s="7" t="s">
        <v>326</v>
      </c>
      <c r="C67" s="8" t="s">
        <v>340</v>
      </c>
      <c r="D67" s="2" t="s">
        <v>21</v>
      </c>
      <c r="E67" s="17">
        <v>7.91</v>
      </c>
      <c r="F67" s="8" t="s">
        <v>343</v>
      </c>
      <c r="I67" s="20">
        <v>2102.87</v>
      </c>
    </row>
    <row r="68" spans="1:9" ht="13.5" customHeight="1">
      <c r="A68" s="2" t="s">
        <v>131</v>
      </c>
      <c r="B68" s="7" t="s">
        <v>326</v>
      </c>
      <c r="C68" s="8" t="s">
        <v>340</v>
      </c>
      <c r="D68" s="2" t="s">
        <v>132</v>
      </c>
      <c r="E68" s="17">
        <v>11.44</v>
      </c>
      <c r="F68" s="8" t="s">
        <v>343</v>
      </c>
      <c r="I68" s="20">
        <v>10163.08</v>
      </c>
    </row>
    <row r="69" spans="1:9" ht="13.5" customHeight="1">
      <c r="A69" s="2" t="s">
        <v>133</v>
      </c>
      <c r="B69" s="7" t="s">
        <v>326</v>
      </c>
      <c r="C69" s="8" t="s">
        <v>340</v>
      </c>
      <c r="D69" s="2" t="s">
        <v>21</v>
      </c>
      <c r="E69" s="17">
        <v>8.42</v>
      </c>
      <c r="F69" s="8" t="s">
        <v>343</v>
      </c>
      <c r="I69" s="20">
        <v>1268.7</v>
      </c>
    </row>
    <row r="70" spans="1:9" ht="13.5" customHeight="1">
      <c r="A70" s="2" t="s">
        <v>134</v>
      </c>
      <c r="B70" s="7" t="s">
        <v>326</v>
      </c>
      <c r="C70" s="8" t="s">
        <v>340</v>
      </c>
      <c r="D70" s="2" t="s">
        <v>8</v>
      </c>
      <c r="E70" s="17">
        <v>8.58</v>
      </c>
      <c r="F70" s="8" t="s">
        <v>343</v>
      </c>
      <c r="I70" s="20">
        <v>2461.16</v>
      </c>
    </row>
    <row r="71" spans="1:9" ht="13.5" customHeight="1">
      <c r="A71" s="2" t="s">
        <v>135</v>
      </c>
      <c r="B71" s="7" t="s">
        <v>326</v>
      </c>
      <c r="C71" s="8" t="s">
        <v>340</v>
      </c>
      <c r="D71" s="2" t="s">
        <v>118</v>
      </c>
      <c r="E71" s="17">
        <v>19</v>
      </c>
      <c r="F71" s="8" t="s">
        <v>343</v>
      </c>
      <c r="I71" s="20">
        <v>3348.75</v>
      </c>
    </row>
    <row r="72" spans="1:9" ht="13.5" customHeight="1">
      <c r="A72" s="2" t="s">
        <v>136</v>
      </c>
      <c r="B72" s="7" t="s">
        <v>326</v>
      </c>
      <c r="C72" s="8" t="s">
        <v>340</v>
      </c>
      <c r="D72" s="2" t="s">
        <v>46</v>
      </c>
      <c r="E72" s="17">
        <v>7.75</v>
      </c>
      <c r="F72" s="8" t="s">
        <v>343</v>
      </c>
      <c r="I72" s="20">
        <v>1881.9</v>
      </c>
    </row>
    <row r="73" spans="1:9" ht="13.5" customHeight="1">
      <c r="A73" s="2" t="s">
        <v>137</v>
      </c>
      <c r="B73" s="7" t="s">
        <v>326</v>
      </c>
      <c r="C73" s="8" t="s">
        <v>340</v>
      </c>
      <c r="D73" s="2" t="s">
        <v>138</v>
      </c>
      <c r="E73" s="17">
        <v>8.42</v>
      </c>
      <c r="F73" s="8" t="s">
        <v>343</v>
      </c>
      <c r="I73" s="20">
        <v>1975.91</v>
      </c>
    </row>
    <row r="74" spans="1:9" ht="13.5" customHeight="1">
      <c r="A74" s="2" t="s">
        <v>139</v>
      </c>
      <c r="B74" s="7" t="s">
        <v>326</v>
      </c>
      <c r="C74" s="8" t="s">
        <v>340</v>
      </c>
      <c r="D74" s="2" t="s">
        <v>39</v>
      </c>
      <c r="E74" s="17">
        <v>8.25</v>
      </c>
      <c r="F74" s="8" t="s">
        <v>343</v>
      </c>
      <c r="I74" s="20">
        <v>2571.46</v>
      </c>
    </row>
    <row r="75" spans="1:9" ht="13.5" customHeight="1">
      <c r="A75" s="2" t="s">
        <v>140</v>
      </c>
      <c r="B75" s="7" t="s">
        <v>331</v>
      </c>
      <c r="C75" s="8" t="s">
        <v>341</v>
      </c>
      <c r="D75" s="2" t="s">
        <v>141</v>
      </c>
      <c r="E75" s="17">
        <v>88580</v>
      </c>
      <c r="F75" s="8" t="s">
        <v>345</v>
      </c>
      <c r="G75" s="13">
        <f>300+219.37</f>
        <v>519.37</v>
      </c>
      <c r="I75" s="20">
        <v>88206.48</v>
      </c>
    </row>
    <row r="76" spans="1:9" ht="13.5" customHeight="1">
      <c r="A76" s="2" t="s">
        <v>143</v>
      </c>
      <c r="B76" s="7" t="s">
        <v>326</v>
      </c>
      <c r="C76" s="8" t="s">
        <v>340</v>
      </c>
      <c r="D76" s="2" t="s">
        <v>21</v>
      </c>
      <c r="E76" s="17">
        <v>8.42</v>
      </c>
      <c r="F76" s="8" t="s">
        <v>343</v>
      </c>
      <c r="I76" s="20">
        <v>2077.44</v>
      </c>
    </row>
    <row r="77" spans="1:9" ht="13.5" customHeight="1">
      <c r="A77" s="2" t="s">
        <v>144</v>
      </c>
      <c r="B77" s="7" t="s">
        <v>326</v>
      </c>
      <c r="C77" s="8" t="s">
        <v>340</v>
      </c>
      <c r="D77" s="2" t="s">
        <v>39</v>
      </c>
      <c r="E77" s="17">
        <v>8.25</v>
      </c>
      <c r="F77" s="8" t="s">
        <v>343</v>
      </c>
      <c r="I77" s="20">
        <v>2573.15</v>
      </c>
    </row>
    <row r="78" spans="1:9" ht="13.5" customHeight="1">
      <c r="A78" s="2" t="s">
        <v>145</v>
      </c>
      <c r="B78" s="7" t="s">
        <v>326</v>
      </c>
      <c r="C78" s="8" t="s">
        <v>340</v>
      </c>
      <c r="D78" s="2" t="s">
        <v>52</v>
      </c>
      <c r="E78" s="17">
        <v>8.42</v>
      </c>
      <c r="F78" s="8" t="s">
        <v>343</v>
      </c>
      <c r="I78" s="20">
        <v>2559.91</v>
      </c>
    </row>
    <row r="79" spans="1:9" ht="13.5" customHeight="1">
      <c r="A79" s="2" t="s">
        <v>146</v>
      </c>
      <c r="B79" s="7" t="s">
        <v>332</v>
      </c>
      <c r="C79" s="8" t="s">
        <v>341</v>
      </c>
      <c r="D79" s="2" t="s">
        <v>78</v>
      </c>
      <c r="E79" s="17">
        <v>77000</v>
      </c>
      <c r="F79" s="8" t="s">
        <v>345</v>
      </c>
      <c r="G79" s="13">
        <f>300+306.23</f>
        <v>606.23</v>
      </c>
      <c r="I79" s="20">
        <v>75881.48</v>
      </c>
    </row>
    <row r="80" spans="1:9" ht="13.5" customHeight="1">
      <c r="A80" s="2" t="s">
        <v>147</v>
      </c>
      <c r="B80" s="7" t="s">
        <v>326</v>
      </c>
      <c r="C80" s="8" t="s">
        <v>340</v>
      </c>
      <c r="D80" s="2" t="s">
        <v>117</v>
      </c>
      <c r="E80" s="17">
        <v>9.18</v>
      </c>
      <c r="F80" s="8" t="s">
        <v>343</v>
      </c>
      <c r="I80" s="20">
        <v>3849.5</v>
      </c>
    </row>
    <row r="81" spans="1:9" ht="13.5" customHeight="1">
      <c r="A81" s="2" t="s">
        <v>148</v>
      </c>
      <c r="B81" s="7" t="s">
        <v>326</v>
      </c>
      <c r="C81" s="8" t="s">
        <v>340</v>
      </c>
      <c r="D81" s="2" t="s">
        <v>21</v>
      </c>
      <c r="E81" s="17">
        <v>8.25</v>
      </c>
      <c r="F81" s="8" t="s">
        <v>343</v>
      </c>
      <c r="I81" s="20">
        <v>3850.46</v>
      </c>
    </row>
    <row r="82" spans="1:9" ht="13.5" customHeight="1">
      <c r="A82" s="2" t="s">
        <v>149</v>
      </c>
      <c r="B82" s="7" t="s">
        <v>326</v>
      </c>
      <c r="C82" s="8" t="s">
        <v>340</v>
      </c>
      <c r="D82" s="2" t="s">
        <v>150</v>
      </c>
      <c r="E82" s="17">
        <v>10</v>
      </c>
      <c r="F82" s="8" t="s">
        <v>343</v>
      </c>
      <c r="I82" s="20">
        <v>5702.63</v>
      </c>
    </row>
    <row r="83" spans="1:9" ht="13.5" customHeight="1">
      <c r="A83" s="2" t="s">
        <v>151</v>
      </c>
      <c r="B83" s="7" t="s">
        <v>326</v>
      </c>
      <c r="C83" s="8" t="s">
        <v>340</v>
      </c>
      <c r="D83" s="2" t="s">
        <v>46</v>
      </c>
      <c r="E83" s="17">
        <v>9</v>
      </c>
      <c r="F83" s="8" t="s">
        <v>343</v>
      </c>
      <c r="I83" s="20">
        <v>526.5</v>
      </c>
    </row>
    <row r="84" spans="1:9" ht="13.5" customHeight="1">
      <c r="A84" s="2" t="s">
        <v>152</v>
      </c>
      <c r="B84" s="7" t="s">
        <v>326</v>
      </c>
      <c r="C84" s="8" t="s">
        <v>340</v>
      </c>
      <c r="D84" s="2" t="s">
        <v>153</v>
      </c>
      <c r="E84" s="17">
        <v>8.5</v>
      </c>
      <c r="F84" s="8" t="s">
        <v>343</v>
      </c>
      <c r="I84" s="20">
        <v>778.25</v>
      </c>
    </row>
    <row r="85" spans="1:9" ht="13.5" customHeight="1">
      <c r="A85" s="2" t="s">
        <v>154</v>
      </c>
      <c r="B85" s="7" t="s">
        <v>326</v>
      </c>
      <c r="C85" s="8" t="s">
        <v>340</v>
      </c>
      <c r="D85" s="2" t="s">
        <v>155</v>
      </c>
      <c r="E85" s="17">
        <v>30</v>
      </c>
      <c r="F85" s="8" t="s">
        <v>343</v>
      </c>
      <c r="I85" s="20">
        <v>300</v>
      </c>
    </row>
    <row r="86" spans="1:9" ht="13.5" customHeight="1">
      <c r="A86" s="2" t="s">
        <v>156</v>
      </c>
      <c r="B86" s="7" t="s">
        <v>337</v>
      </c>
      <c r="C86" s="8" t="s">
        <v>340</v>
      </c>
      <c r="D86" s="2" t="s">
        <v>157</v>
      </c>
      <c r="E86" s="17">
        <v>41200</v>
      </c>
      <c r="F86" s="8" t="s">
        <v>345</v>
      </c>
      <c r="G86" s="13">
        <f>200+228.84</f>
        <v>428.84000000000003</v>
      </c>
      <c r="I86" s="20">
        <v>41213.61</v>
      </c>
    </row>
    <row r="87" spans="1:9" ht="13.5" customHeight="1">
      <c r="A87" s="2" t="s">
        <v>158</v>
      </c>
      <c r="B87" s="7" t="s">
        <v>326</v>
      </c>
      <c r="C87" s="8" t="s">
        <v>340</v>
      </c>
      <c r="D87" s="2" t="s">
        <v>159</v>
      </c>
      <c r="E87" s="17">
        <v>12.44</v>
      </c>
      <c r="F87" s="8" t="s">
        <v>343</v>
      </c>
      <c r="I87" s="20">
        <v>6935.43</v>
      </c>
    </row>
    <row r="88" spans="1:9" ht="13.5" customHeight="1">
      <c r="A88" s="2" t="s">
        <v>160</v>
      </c>
      <c r="B88" s="7" t="s">
        <v>326</v>
      </c>
      <c r="C88" s="8" t="s">
        <v>340</v>
      </c>
      <c r="D88" s="2" t="s">
        <v>87</v>
      </c>
      <c r="E88" s="17">
        <v>8.42</v>
      </c>
      <c r="F88" s="8" t="s">
        <v>343</v>
      </c>
      <c r="I88" s="20">
        <v>465.22</v>
      </c>
    </row>
    <row r="89" spans="1:9" ht="13.5" customHeight="1">
      <c r="A89" s="2" t="s">
        <v>161</v>
      </c>
      <c r="B89" s="7" t="s">
        <v>326</v>
      </c>
      <c r="C89" s="8" t="s">
        <v>340</v>
      </c>
      <c r="D89" s="2" t="s">
        <v>39</v>
      </c>
      <c r="E89" s="17">
        <v>8.25</v>
      </c>
      <c r="F89" s="8" t="s">
        <v>343</v>
      </c>
      <c r="I89" s="20">
        <v>1767.58</v>
      </c>
    </row>
    <row r="90" spans="1:9" ht="13.5" customHeight="1">
      <c r="A90" s="2" t="s">
        <v>162</v>
      </c>
      <c r="B90" s="7" t="s">
        <v>326</v>
      </c>
      <c r="C90" s="8" t="s">
        <v>340</v>
      </c>
      <c r="D90" s="2" t="s">
        <v>163</v>
      </c>
      <c r="E90" s="17">
        <v>13</v>
      </c>
      <c r="F90" s="8" t="s">
        <v>343</v>
      </c>
      <c r="I90" s="20">
        <v>10032</v>
      </c>
    </row>
    <row r="91" spans="1:9" ht="13.5" customHeight="1">
      <c r="A91" s="2" t="s">
        <v>164</v>
      </c>
      <c r="B91" s="7" t="s">
        <v>333</v>
      </c>
      <c r="C91" s="8" t="s">
        <v>341</v>
      </c>
      <c r="D91" s="2" t="s">
        <v>165</v>
      </c>
      <c r="E91" s="17">
        <v>148050</v>
      </c>
      <c r="F91" s="8" t="s">
        <v>345</v>
      </c>
      <c r="G91" s="13">
        <f>500+213.09</f>
        <v>713.09</v>
      </c>
      <c r="I91" s="20">
        <v>146322.89</v>
      </c>
    </row>
    <row r="92" spans="1:9" ht="13.5" customHeight="1">
      <c r="A92" s="2" t="s">
        <v>166</v>
      </c>
      <c r="B92" s="7" t="s">
        <v>326</v>
      </c>
      <c r="C92" s="8" t="s">
        <v>340</v>
      </c>
      <c r="D92" s="2" t="s">
        <v>167</v>
      </c>
      <c r="E92" s="17">
        <v>9.02</v>
      </c>
      <c r="F92" s="8" t="s">
        <v>343</v>
      </c>
      <c r="I92" s="20">
        <v>3184.45</v>
      </c>
    </row>
    <row r="93" spans="1:9" ht="13.5" customHeight="1">
      <c r="A93" s="2" t="s">
        <v>168</v>
      </c>
      <c r="B93" s="7" t="s">
        <v>326</v>
      </c>
      <c r="C93" s="8" t="s">
        <v>340</v>
      </c>
      <c r="D93" s="2" t="s">
        <v>169</v>
      </c>
      <c r="E93" s="17">
        <v>8.25</v>
      </c>
      <c r="F93" s="8" t="s">
        <v>343</v>
      </c>
      <c r="I93" s="20">
        <v>936.38</v>
      </c>
    </row>
    <row r="94" spans="1:9" ht="13.5" customHeight="1">
      <c r="A94" s="2" t="s">
        <v>170</v>
      </c>
      <c r="B94" s="7" t="s">
        <v>326</v>
      </c>
      <c r="C94" s="8" t="s">
        <v>340</v>
      </c>
      <c r="D94" s="2" t="s">
        <v>35</v>
      </c>
      <c r="E94" s="17">
        <v>8.25</v>
      </c>
      <c r="F94" s="8" t="s">
        <v>343</v>
      </c>
      <c r="I94" s="20">
        <v>6058.72</v>
      </c>
    </row>
    <row r="95" spans="1:9" ht="13.5" customHeight="1">
      <c r="A95" s="2" t="s">
        <v>171</v>
      </c>
      <c r="B95" s="7" t="s">
        <v>326</v>
      </c>
      <c r="C95" s="8" t="s">
        <v>340</v>
      </c>
      <c r="D95" s="2" t="s">
        <v>60</v>
      </c>
      <c r="E95" s="17">
        <v>10</v>
      </c>
      <c r="F95" s="8" t="s">
        <v>343</v>
      </c>
      <c r="I95" s="20">
        <v>1894.68</v>
      </c>
    </row>
    <row r="96" spans="1:9" ht="13.5" customHeight="1">
      <c r="A96" s="2" t="s">
        <v>172</v>
      </c>
      <c r="B96" s="7" t="s">
        <v>326</v>
      </c>
      <c r="C96" s="8" t="s">
        <v>340</v>
      </c>
      <c r="D96" s="2" t="s">
        <v>65</v>
      </c>
      <c r="E96" s="17">
        <v>10.1</v>
      </c>
      <c r="F96" s="8" t="s">
        <v>343</v>
      </c>
      <c r="H96" s="13">
        <v>20.25</v>
      </c>
      <c r="I96" s="20">
        <v>20.25</v>
      </c>
    </row>
    <row r="97" spans="1:9" ht="13.5" customHeight="1">
      <c r="A97" s="2" t="s">
        <v>173</v>
      </c>
      <c r="B97" s="7" t="s">
        <v>326</v>
      </c>
      <c r="C97" s="8" t="s">
        <v>340</v>
      </c>
      <c r="D97" s="2" t="s">
        <v>174</v>
      </c>
      <c r="E97" s="17">
        <v>25</v>
      </c>
      <c r="F97" s="8" t="s">
        <v>344</v>
      </c>
      <c r="I97" s="20">
        <v>612</v>
      </c>
    </row>
    <row r="98" spans="1:9" ht="13.5" customHeight="1">
      <c r="A98" s="2" t="s">
        <v>175</v>
      </c>
      <c r="B98" s="7" t="s">
        <v>334</v>
      </c>
      <c r="C98" s="8" t="s">
        <v>342</v>
      </c>
      <c r="D98" s="2" t="s">
        <v>99</v>
      </c>
      <c r="E98" s="17">
        <v>19.72</v>
      </c>
      <c r="F98" s="8" t="s">
        <v>343</v>
      </c>
      <c r="G98" s="13">
        <f>200+246.98</f>
        <v>446.98</v>
      </c>
      <c r="H98" s="13">
        <v>2330.48</v>
      </c>
      <c r="I98" s="20">
        <v>43116.13</v>
      </c>
    </row>
    <row r="99" spans="1:9" ht="13.5" customHeight="1">
      <c r="A99" s="2" t="s">
        <v>176</v>
      </c>
      <c r="B99" s="7" t="s">
        <v>326</v>
      </c>
      <c r="C99" s="8" t="s">
        <v>340</v>
      </c>
      <c r="D99" s="2" t="s">
        <v>177</v>
      </c>
      <c r="E99" s="17">
        <v>15.56</v>
      </c>
      <c r="F99" s="8" t="s">
        <v>343</v>
      </c>
      <c r="I99" s="20">
        <v>19618.55</v>
      </c>
    </row>
    <row r="100" spans="1:9" ht="13.5" customHeight="1">
      <c r="A100" s="2" t="s">
        <v>178</v>
      </c>
      <c r="B100" s="7" t="s">
        <v>326</v>
      </c>
      <c r="C100" s="8" t="s">
        <v>340</v>
      </c>
      <c r="D100" s="2" t="s">
        <v>47</v>
      </c>
      <c r="E100" s="17">
        <v>8.59</v>
      </c>
      <c r="F100" s="8" t="s">
        <v>343</v>
      </c>
      <c r="I100" s="20">
        <v>2095.97</v>
      </c>
    </row>
    <row r="101" spans="1:9" ht="13.5" customHeight="1">
      <c r="A101" s="2" t="s">
        <v>179</v>
      </c>
      <c r="B101" s="7" t="s">
        <v>329</v>
      </c>
      <c r="C101" s="8" t="s">
        <v>340</v>
      </c>
      <c r="D101" s="2" t="s">
        <v>78</v>
      </c>
      <c r="E101" s="17">
        <v>44290</v>
      </c>
      <c r="F101" s="8" t="s">
        <v>345</v>
      </c>
      <c r="I101" s="20">
        <v>39610.04</v>
      </c>
    </row>
    <row r="102" spans="1:9" ht="13.5" customHeight="1">
      <c r="A102" s="2" t="s">
        <v>180</v>
      </c>
      <c r="B102" s="7" t="s">
        <v>326</v>
      </c>
      <c r="C102" s="8" t="s">
        <v>340</v>
      </c>
      <c r="D102" s="2" t="s">
        <v>181</v>
      </c>
      <c r="E102" s="17">
        <v>10</v>
      </c>
      <c r="F102" s="8" t="s">
        <v>343</v>
      </c>
      <c r="I102" s="20">
        <v>16485.25</v>
      </c>
    </row>
    <row r="103" spans="1:9" ht="13.5" customHeight="1">
      <c r="A103" s="2" t="s">
        <v>182</v>
      </c>
      <c r="B103" s="7" t="s">
        <v>326</v>
      </c>
      <c r="C103" s="8" t="s">
        <v>340</v>
      </c>
      <c r="D103" s="2" t="s">
        <v>39</v>
      </c>
      <c r="E103" s="17">
        <v>7.75</v>
      </c>
      <c r="F103" s="8" t="s">
        <v>343</v>
      </c>
      <c r="I103" s="20">
        <v>1028.82</v>
      </c>
    </row>
    <row r="104" spans="1:9" ht="13.5" customHeight="1">
      <c r="A104" s="2" t="s">
        <v>183</v>
      </c>
      <c r="B104" s="7" t="s">
        <v>326</v>
      </c>
      <c r="C104" s="8" t="s">
        <v>340</v>
      </c>
      <c r="D104" s="2" t="s">
        <v>21</v>
      </c>
      <c r="E104" s="17">
        <v>8.25</v>
      </c>
      <c r="F104" s="8" t="s">
        <v>343</v>
      </c>
      <c r="I104" s="20">
        <v>3716.07</v>
      </c>
    </row>
    <row r="105" spans="1:9" ht="13.5" customHeight="1">
      <c r="A105" s="2" t="s">
        <v>184</v>
      </c>
      <c r="B105" s="7" t="s">
        <v>326</v>
      </c>
      <c r="C105" s="8" t="s">
        <v>340</v>
      </c>
      <c r="D105" s="2" t="s">
        <v>185</v>
      </c>
      <c r="E105" s="17">
        <v>20</v>
      </c>
      <c r="F105" s="8" t="s">
        <v>344</v>
      </c>
      <c r="I105" s="20">
        <v>160</v>
      </c>
    </row>
    <row r="106" spans="1:9" ht="13.5" customHeight="1">
      <c r="A106" s="2" t="s">
        <v>186</v>
      </c>
      <c r="B106" s="7" t="s">
        <v>326</v>
      </c>
      <c r="C106" s="8" t="s">
        <v>340</v>
      </c>
      <c r="D106" s="2" t="s">
        <v>8</v>
      </c>
      <c r="E106" s="17">
        <v>8.58</v>
      </c>
      <c r="F106" s="8" t="s">
        <v>343</v>
      </c>
      <c r="I106" s="20">
        <v>2687.09</v>
      </c>
    </row>
    <row r="107" spans="1:9" ht="13.5" customHeight="1">
      <c r="A107" s="2" t="s">
        <v>187</v>
      </c>
      <c r="B107" s="7" t="s">
        <v>326</v>
      </c>
      <c r="C107" s="8" t="s">
        <v>340</v>
      </c>
      <c r="D107" s="2" t="s">
        <v>188</v>
      </c>
      <c r="E107" s="17">
        <v>17.15</v>
      </c>
      <c r="F107" s="8" t="s">
        <v>343</v>
      </c>
      <c r="I107" s="20">
        <v>5404.61</v>
      </c>
    </row>
    <row r="108" spans="1:9" ht="13.5" customHeight="1">
      <c r="A108" s="2" t="s">
        <v>189</v>
      </c>
      <c r="B108" s="7" t="s">
        <v>338</v>
      </c>
      <c r="C108" s="8" t="s">
        <v>340</v>
      </c>
      <c r="D108" s="2" t="s">
        <v>190</v>
      </c>
      <c r="E108" s="17">
        <v>41200</v>
      </c>
      <c r="F108" s="8" t="s">
        <v>345</v>
      </c>
      <c r="G108" s="13">
        <f>200+228.84</f>
        <v>428.84000000000003</v>
      </c>
      <c r="I108" s="20">
        <v>41213.61</v>
      </c>
    </row>
    <row r="109" spans="1:9" ht="13.5" customHeight="1">
      <c r="A109" s="2" t="s">
        <v>191</v>
      </c>
      <c r="B109" s="7" t="s">
        <v>326</v>
      </c>
      <c r="C109" s="8" t="s">
        <v>340</v>
      </c>
      <c r="D109" s="2" t="s">
        <v>192</v>
      </c>
      <c r="E109" s="17">
        <v>9.5</v>
      </c>
      <c r="F109" s="8" t="s">
        <v>343</v>
      </c>
      <c r="I109" s="20">
        <v>42.1</v>
      </c>
    </row>
    <row r="110" spans="1:9" ht="13.5" customHeight="1">
      <c r="A110" s="2" t="s">
        <v>193</v>
      </c>
      <c r="B110" s="7" t="s">
        <v>326</v>
      </c>
      <c r="C110" s="8" t="s">
        <v>340</v>
      </c>
      <c r="D110" s="2" t="s">
        <v>194</v>
      </c>
      <c r="E110" s="17">
        <v>9.36</v>
      </c>
      <c r="F110" s="8" t="s">
        <v>343</v>
      </c>
      <c r="I110" s="20">
        <v>3213.69</v>
      </c>
    </row>
    <row r="111" spans="1:9" ht="13.5" customHeight="1">
      <c r="A111" s="2" t="s">
        <v>195</v>
      </c>
      <c r="B111" s="7" t="s">
        <v>326</v>
      </c>
      <c r="C111" s="8" t="s">
        <v>340</v>
      </c>
      <c r="D111" s="2" t="s">
        <v>21</v>
      </c>
      <c r="E111" s="17">
        <v>7.75</v>
      </c>
      <c r="F111" s="8" t="s">
        <v>343</v>
      </c>
      <c r="I111" s="20">
        <v>2106.32</v>
      </c>
    </row>
    <row r="112" spans="1:9" ht="13.5" customHeight="1">
      <c r="A112" s="2" t="s">
        <v>196</v>
      </c>
      <c r="B112" s="7" t="s">
        <v>326</v>
      </c>
      <c r="C112" s="8" t="s">
        <v>340</v>
      </c>
      <c r="D112" s="2" t="s">
        <v>197</v>
      </c>
      <c r="E112" s="17">
        <v>8.75</v>
      </c>
      <c r="F112" s="8" t="s">
        <v>343</v>
      </c>
      <c r="I112" s="20">
        <v>1830.94</v>
      </c>
    </row>
    <row r="113" spans="1:9" ht="13.5" customHeight="1">
      <c r="A113" s="2" t="s">
        <v>198</v>
      </c>
      <c r="B113" s="7" t="s">
        <v>326</v>
      </c>
      <c r="C113" s="8" t="s">
        <v>340</v>
      </c>
      <c r="D113" s="2" t="s">
        <v>199</v>
      </c>
      <c r="E113" s="17">
        <v>20</v>
      </c>
      <c r="F113" s="8" t="s">
        <v>344</v>
      </c>
      <c r="I113" s="20">
        <v>60.75</v>
      </c>
    </row>
    <row r="114" spans="1:9" ht="13.5" customHeight="1">
      <c r="A114" s="2" t="s">
        <v>200</v>
      </c>
      <c r="B114" s="7" t="s">
        <v>326</v>
      </c>
      <c r="C114" s="8" t="s">
        <v>340</v>
      </c>
      <c r="D114" s="2" t="s">
        <v>46</v>
      </c>
      <c r="E114" s="17">
        <v>8.25</v>
      </c>
      <c r="F114" s="8" t="s">
        <v>343</v>
      </c>
      <c r="I114" s="20">
        <v>1600.52</v>
      </c>
    </row>
    <row r="115" spans="1:9" ht="13.5" customHeight="1">
      <c r="A115" s="2" t="s">
        <v>201</v>
      </c>
      <c r="B115" s="7" t="s">
        <v>326</v>
      </c>
      <c r="C115" s="8" t="s">
        <v>340</v>
      </c>
      <c r="D115" s="2" t="s">
        <v>78</v>
      </c>
      <c r="E115" s="17">
        <v>8.42</v>
      </c>
      <c r="F115" s="8" t="s">
        <v>343</v>
      </c>
      <c r="I115" s="20">
        <v>3267.69</v>
      </c>
    </row>
    <row r="116" spans="1:9" ht="13.5" customHeight="1">
      <c r="A116" s="2" t="s">
        <v>202</v>
      </c>
      <c r="B116" s="7" t="s">
        <v>326</v>
      </c>
      <c r="C116" s="8" t="s">
        <v>340</v>
      </c>
      <c r="D116" s="2" t="s">
        <v>81</v>
      </c>
      <c r="E116" s="17">
        <v>13</v>
      </c>
      <c r="F116" s="8" t="s">
        <v>343</v>
      </c>
      <c r="I116" s="20">
        <v>4159.4</v>
      </c>
    </row>
    <row r="117" spans="1:9" ht="13.5" customHeight="1">
      <c r="A117" s="2" t="s">
        <v>203</v>
      </c>
      <c r="B117" s="7" t="s">
        <v>326</v>
      </c>
      <c r="C117" s="8" t="s">
        <v>340</v>
      </c>
      <c r="D117" s="2" t="s">
        <v>6</v>
      </c>
      <c r="E117" s="17">
        <v>8.75</v>
      </c>
      <c r="F117" s="8" t="s">
        <v>343</v>
      </c>
      <c r="I117" s="20">
        <v>1702.32</v>
      </c>
    </row>
    <row r="118" spans="1:9" ht="13.5" customHeight="1">
      <c r="A118" s="2" t="s">
        <v>204</v>
      </c>
      <c r="B118" s="7" t="s">
        <v>326</v>
      </c>
      <c r="C118" s="8" t="s">
        <v>340</v>
      </c>
      <c r="D118" s="2" t="s">
        <v>192</v>
      </c>
      <c r="E118" s="17">
        <v>8.42</v>
      </c>
      <c r="F118" s="8" t="s">
        <v>343</v>
      </c>
      <c r="I118" s="20">
        <v>21.05</v>
      </c>
    </row>
    <row r="119" spans="1:9" ht="13.5" customHeight="1">
      <c r="A119" s="2" t="s">
        <v>205</v>
      </c>
      <c r="B119" s="7" t="s">
        <v>326</v>
      </c>
      <c r="C119" s="8" t="s">
        <v>340</v>
      </c>
      <c r="D119" s="2" t="s">
        <v>206</v>
      </c>
      <c r="E119" s="17">
        <v>9.45</v>
      </c>
      <c r="F119" s="8" t="s">
        <v>343</v>
      </c>
      <c r="I119" s="20">
        <v>2370.75</v>
      </c>
    </row>
    <row r="120" spans="1:9" ht="13.5" customHeight="1">
      <c r="A120" s="2" t="s">
        <v>207</v>
      </c>
      <c r="B120" s="7" t="s">
        <v>326</v>
      </c>
      <c r="C120" s="8" t="s">
        <v>340</v>
      </c>
      <c r="D120" s="2" t="s">
        <v>208</v>
      </c>
      <c r="E120" s="17">
        <v>30</v>
      </c>
      <c r="F120" s="8" t="s">
        <v>343</v>
      </c>
      <c r="I120" s="20">
        <v>478.5</v>
      </c>
    </row>
    <row r="121" spans="1:9" ht="13.5" customHeight="1">
      <c r="A121" s="2" t="s">
        <v>209</v>
      </c>
      <c r="B121" s="7" t="s">
        <v>326</v>
      </c>
      <c r="C121" s="8" t="s">
        <v>340</v>
      </c>
      <c r="D121" s="2" t="s">
        <v>210</v>
      </c>
      <c r="E121" s="17">
        <v>8.06</v>
      </c>
      <c r="F121" s="8" t="s">
        <v>343</v>
      </c>
      <c r="I121" s="20">
        <v>1009.55</v>
      </c>
    </row>
    <row r="122" spans="1:9" ht="13.5" customHeight="1">
      <c r="A122" s="2" t="s">
        <v>211</v>
      </c>
      <c r="B122" s="7" t="s">
        <v>326</v>
      </c>
      <c r="C122" s="8" t="s">
        <v>340</v>
      </c>
      <c r="D122" s="2" t="s">
        <v>129</v>
      </c>
      <c r="E122" s="17">
        <v>9.36</v>
      </c>
      <c r="F122" s="8" t="s">
        <v>343</v>
      </c>
      <c r="I122" s="20">
        <v>1221.48</v>
      </c>
    </row>
    <row r="123" spans="1:9" ht="13.5" customHeight="1">
      <c r="A123" s="2" t="s">
        <v>212</v>
      </c>
      <c r="B123" s="7" t="s">
        <v>326</v>
      </c>
      <c r="C123" s="8" t="s">
        <v>340</v>
      </c>
      <c r="D123" s="2" t="s">
        <v>213</v>
      </c>
      <c r="E123" s="17">
        <v>20.25</v>
      </c>
      <c r="F123" s="8" t="s">
        <v>344</v>
      </c>
      <c r="I123" s="20">
        <v>928.51</v>
      </c>
    </row>
    <row r="124" spans="1:9" ht="13.5" customHeight="1">
      <c r="A124" s="2" t="s">
        <v>215</v>
      </c>
      <c r="B124" s="7" t="s">
        <v>326</v>
      </c>
      <c r="C124" s="8" t="s">
        <v>340</v>
      </c>
      <c r="D124" s="2" t="s">
        <v>78</v>
      </c>
      <c r="E124" s="17">
        <v>8.58</v>
      </c>
      <c r="F124" s="8" t="s">
        <v>343</v>
      </c>
      <c r="I124" s="20">
        <v>3898.59</v>
      </c>
    </row>
    <row r="125" spans="1:9" ht="13.5" customHeight="1">
      <c r="A125" s="2" t="s">
        <v>216</v>
      </c>
      <c r="B125" s="7" t="s">
        <v>326</v>
      </c>
      <c r="C125" s="8" t="s">
        <v>340</v>
      </c>
      <c r="D125" s="2" t="s">
        <v>35</v>
      </c>
      <c r="E125" s="17">
        <v>8.25</v>
      </c>
      <c r="F125" s="8" t="s">
        <v>343</v>
      </c>
      <c r="I125" s="20">
        <v>3305.6</v>
      </c>
    </row>
    <row r="126" spans="1:9" ht="13.5" customHeight="1">
      <c r="A126" s="2" t="s">
        <v>217</v>
      </c>
      <c r="B126" s="7" t="s">
        <v>326</v>
      </c>
      <c r="C126" s="8" t="s">
        <v>340</v>
      </c>
      <c r="D126" s="2" t="s">
        <v>46</v>
      </c>
      <c r="E126" s="17">
        <v>8.25</v>
      </c>
      <c r="F126" s="8" t="s">
        <v>343</v>
      </c>
      <c r="I126" s="20">
        <v>971.46</v>
      </c>
    </row>
    <row r="127" spans="1:9" ht="13.5" customHeight="1">
      <c r="A127" s="2" t="s">
        <v>218</v>
      </c>
      <c r="B127" s="7" t="s">
        <v>326</v>
      </c>
      <c r="C127" s="8" t="s">
        <v>340</v>
      </c>
      <c r="D127" s="2" t="s">
        <v>219</v>
      </c>
      <c r="E127" s="17">
        <v>7.75</v>
      </c>
      <c r="F127" s="8" t="s">
        <v>343</v>
      </c>
      <c r="I127" s="20">
        <v>1993.08</v>
      </c>
    </row>
    <row r="128" spans="1:9" ht="13.5" customHeight="1">
      <c r="A128" s="2" t="s">
        <v>220</v>
      </c>
      <c r="B128" s="7" t="s">
        <v>326</v>
      </c>
      <c r="C128" s="8" t="s">
        <v>340</v>
      </c>
      <c r="D128" s="2" t="s">
        <v>82</v>
      </c>
      <c r="E128" s="17">
        <v>9</v>
      </c>
      <c r="F128" s="8" t="s">
        <v>343</v>
      </c>
      <c r="I128" s="20">
        <v>5422.51</v>
      </c>
    </row>
    <row r="129" spans="1:9" ht="13.5" customHeight="1">
      <c r="A129" s="2" t="s">
        <v>221</v>
      </c>
      <c r="B129" s="7" t="s">
        <v>326</v>
      </c>
      <c r="C129" s="8" t="s">
        <v>340</v>
      </c>
      <c r="D129" s="2" t="s">
        <v>21</v>
      </c>
      <c r="E129" s="17">
        <v>8.42</v>
      </c>
      <c r="F129" s="8" t="s">
        <v>343</v>
      </c>
      <c r="I129" s="20">
        <v>1988.34</v>
      </c>
    </row>
    <row r="130" spans="1:9" ht="13.5" customHeight="1">
      <c r="A130" s="2" t="s">
        <v>222</v>
      </c>
      <c r="B130" s="7" t="s">
        <v>328</v>
      </c>
      <c r="C130" s="8" t="s">
        <v>342</v>
      </c>
      <c r="D130" s="2" t="s">
        <v>223</v>
      </c>
      <c r="E130" s="17">
        <v>15.21</v>
      </c>
      <c r="F130" s="8" t="s">
        <v>343</v>
      </c>
      <c r="H130" s="13">
        <v>588.31</v>
      </c>
      <c r="I130" s="20">
        <v>17674.96</v>
      </c>
    </row>
    <row r="131" spans="1:9" ht="13.5" customHeight="1">
      <c r="A131" s="2" t="s">
        <v>224</v>
      </c>
      <c r="B131" s="7" t="s">
        <v>326</v>
      </c>
      <c r="C131" s="8" t="s">
        <v>340</v>
      </c>
      <c r="D131" s="2" t="s">
        <v>225</v>
      </c>
      <c r="E131" s="17">
        <v>11.1</v>
      </c>
      <c r="F131" s="8" t="s">
        <v>343</v>
      </c>
      <c r="I131" s="20">
        <v>6566.83</v>
      </c>
    </row>
    <row r="132" spans="1:9" ht="13.5" customHeight="1">
      <c r="A132" s="2" t="s">
        <v>226</v>
      </c>
      <c r="B132" s="7" t="s">
        <v>326</v>
      </c>
      <c r="C132" s="8" t="s">
        <v>340</v>
      </c>
      <c r="D132" s="2" t="s">
        <v>39</v>
      </c>
      <c r="E132" s="17">
        <v>8.25</v>
      </c>
      <c r="F132" s="8" t="s">
        <v>343</v>
      </c>
      <c r="I132" s="20">
        <v>1306.84</v>
      </c>
    </row>
    <row r="133" spans="1:9" ht="13.5" customHeight="1">
      <c r="A133" s="2" t="s">
        <v>227</v>
      </c>
      <c r="B133" s="7" t="s">
        <v>326</v>
      </c>
      <c r="C133" s="8" t="s">
        <v>340</v>
      </c>
      <c r="D133" s="2" t="s">
        <v>28</v>
      </c>
      <c r="E133" s="17">
        <v>10</v>
      </c>
      <c r="F133" s="8" t="s">
        <v>343</v>
      </c>
      <c r="I133" s="20">
        <v>4494.37</v>
      </c>
    </row>
    <row r="134" spans="1:9" ht="13.5" customHeight="1">
      <c r="A134" s="2" t="s">
        <v>228</v>
      </c>
      <c r="B134" s="7" t="s">
        <v>326</v>
      </c>
      <c r="C134" s="8" t="s">
        <v>340</v>
      </c>
      <c r="D134" s="2" t="s">
        <v>35</v>
      </c>
      <c r="E134" s="17">
        <v>8.76</v>
      </c>
      <c r="F134" s="8" t="s">
        <v>343</v>
      </c>
      <c r="I134" s="20">
        <v>2821.81</v>
      </c>
    </row>
    <row r="135" spans="1:9" ht="13.5" customHeight="1">
      <c r="A135" s="2" t="s">
        <v>229</v>
      </c>
      <c r="B135" s="7" t="s">
        <v>326</v>
      </c>
      <c r="C135" s="8" t="s">
        <v>340</v>
      </c>
      <c r="D135" s="2" t="s">
        <v>46</v>
      </c>
      <c r="E135" s="17">
        <v>8.25</v>
      </c>
      <c r="F135" s="8" t="s">
        <v>343</v>
      </c>
      <c r="I135" s="20">
        <v>1291.13</v>
      </c>
    </row>
    <row r="136" spans="1:9" ht="13.5" customHeight="1">
      <c r="A136" s="2" t="s">
        <v>230</v>
      </c>
      <c r="B136" s="7" t="s">
        <v>326</v>
      </c>
      <c r="C136" s="8" t="s">
        <v>340</v>
      </c>
      <c r="D136" s="2" t="s">
        <v>39</v>
      </c>
      <c r="E136" s="17">
        <v>7.75</v>
      </c>
      <c r="F136" s="8" t="s">
        <v>343</v>
      </c>
      <c r="I136" s="20">
        <v>1170.15</v>
      </c>
    </row>
    <row r="137" spans="1:9" ht="13.5" customHeight="1">
      <c r="A137" s="2" t="s">
        <v>231</v>
      </c>
      <c r="B137" s="7" t="s">
        <v>326</v>
      </c>
      <c r="C137" s="8" t="s">
        <v>340</v>
      </c>
      <c r="D137" s="2" t="s">
        <v>232</v>
      </c>
      <c r="E137" s="17">
        <v>9</v>
      </c>
      <c r="F137" s="8" t="s">
        <v>343</v>
      </c>
      <c r="I137" s="20">
        <v>331.83</v>
      </c>
    </row>
    <row r="138" spans="1:9" ht="13.5" customHeight="1">
      <c r="A138" s="2" t="s">
        <v>233</v>
      </c>
      <c r="B138" s="7" t="s">
        <v>326</v>
      </c>
      <c r="C138" s="8" t="s">
        <v>340</v>
      </c>
      <c r="D138" s="2" t="s">
        <v>214</v>
      </c>
      <c r="E138" s="17">
        <v>8.58</v>
      </c>
      <c r="F138" s="8" t="s">
        <v>343</v>
      </c>
      <c r="I138" s="20">
        <v>2324.75</v>
      </c>
    </row>
    <row r="139" spans="1:9" ht="13.5" customHeight="1">
      <c r="A139" s="2" t="s">
        <v>234</v>
      </c>
      <c r="B139" s="7" t="s">
        <v>326</v>
      </c>
      <c r="C139" s="8" t="s">
        <v>340</v>
      </c>
      <c r="D139" s="2" t="s">
        <v>35</v>
      </c>
      <c r="E139" s="17">
        <v>8.76</v>
      </c>
      <c r="F139" s="8" t="s">
        <v>343</v>
      </c>
      <c r="H139" s="13">
        <v>1.41</v>
      </c>
      <c r="I139" s="20">
        <v>2568.66</v>
      </c>
    </row>
    <row r="140" spans="1:9" ht="13.5" customHeight="1">
      <c r="A140" s="2" t="s">
        <v>235</v>
      </c>
      <c r="B140" s="7" t="s">
        <v>330</v>
      </c>
      <c r="C140" s="8" t="s">
        <v>340</v>
      </c>
      <c r="D140" s="2" t="s">
        <v>236</v>
      </c>
      <c r="E140" s="17">
        <v>16</v>
      </c>
      <c r="F140" s="8" t="s">
        <v>343</v>
      </c>
      <c r="I140" s="20">
        <v>148</v>
      </c>
    </row>
    <row r="141" spans="1:9" ht="13.5" customHeight="1">
      <c r="A141" s="2" t="s">
        <v>237</v>
      </c>
      <c r="B141" s="7" t="s">
        <v>326</v>
      </c>
      <c r="C141" s="8" t="s">
        <v>340</v>
      </c>
      <c r="D141" s="2" t="s">
        <v>115</v>
      </c>
      <c r="E141" s="17">
        <v>9.18</v>
      </c>
      <c r="F141" s="8" t="s">
        <v>343</v>
      </c>
      <c r="I141" s="20">
        <v>5480.79</v>
      </c>
    </row>
    <row r="142" spans="1:9" ht="13.5" customHeight="1">
      <c r="A142" s="2" t="s">
        <v>238</v>
      </c>
      <c r="B142" s="7" t="s">
        <v>326</v>
      </c>
      <c r="C142" s="8" t="s">
        <v>340</v>
      </c>
      <c r="D142" s="2" t="s">
        <v>239</v>
      </c>
      <c r="E142" s="17">
        <v>20</v>
      </c>
      <c r="F142" s="8" t="s">
        <v>344</v>
      </c>
      <c r="I142" s="20">
        <v>1449.5</v>
      </c>
    </row>
    <row r="143" spans="1:9" ht="13.5" customHeight="1">
      <c r="A143" s="2" t="s">
        <v>240</v>
      </c>
      <c r="B143" s="7" t="s">
        <v>326</v>
      </c>
      <c r="C143" s="8" t="s">
        <v>340</v>
      </c>
      <c r="D143" s="2" t="s">
        <v>241</v>
      </c>
      <c r="E143" s="17">
        <v>9</v>
      </c>
      <c r="F143" s="8" t="s">
        <v>343</v>
      </c>
      <c r="I143" s="20">
        <v>1863</v>
      </c>
    </row>
    <row r="144" spans="1:9" ht="13.5" customHeight="1">
      <c r="A144" s="2" t="s">
        <v>242</v>
      </c>
      <c r="B144" s="7" t="s">
        <v>326</v>
      </c>
      <c r="C144" s="8" t="s">
        <v>340</v>
      </c>
      <c r="D144" s="2" t="s">
        <v>101</v>
      </c>
      <c r="E144" s="17">
        <v>27</v>
      </c>
      <c r="F144" s="8" t="s">
        <v>343</v>
      </c>
      <c r="I144" s="20">
        <v>1134</v>
      </c>
    </row>
    <row r="145" spans="1:9" ht="13.5" customHeight="1">
      <c r="A145" s="2" t="s">
        <v>243</v>
      </c>
      <c r="B145" s="7" t="s">
        <v>326</v>
      </c>
      <c r="C145" s="8" t="s">
        <v>340</v>
      </c>
      <c r="D145" s="2" t="s">
        <v>244</v>
      </c>
      <c r="E145" s="17">
        <v>8.5</v>
      </c>
      <c r="F145" s="8" t="s">
        <v>343</v>
      </c>
      <c r="I145" s="20">
        <v>562.19</v>
      </c>
    </row>
    <row r="146" spans="1:9" ht="13.5" customHeight="1">
      <c r="A146" s="2" t="s">
        <v>245</v>
      </c>
      <c r="B146" s="7" t="s">
        <v>326</v>
      </c>
      <c r="C146" s="8" t="s">
        <v>340</v>
      </c>
      <c r="D146" s="2" t="s">
        <v>21</v>
      </c>
      <c r="E146" s="17">
        <v>8.42</v>
      </c>
      <c r="F146" s="8" t="s">
        <v>343</v>
      </c>
      <c r="I146" s="20">
        <v>2145.29</v>
      </c>
    </row>
    <row r="147" spans="1:9" ht="13.5" customHeight="1">
      <c r="A147" s="2" t="s">
        <v>246</v>
      </c>
      <c r="B147" s="7" t="s">
        <v>326</v>
      </c>
      <c r="C147" s="8" t="s">
        <v>340</v>
      </c>
      <c r="D147" s="2" t="s">
        <v>247</v>
      </c>
      <c r="E147" s="17">
        <v>8.42</v>
      </c>
      <c r="F147" s="8" t="s">
        <v>343</v>
      </c>
      <c r="I147" s="20">
        <v>871.99</v>
      </c>
    </row>
    <row r="148" spans="1:9" ht="13.5" customHeight="1">
      <c r="A148" s="2" t="s">
        <v>248</v>
      </c>
      <c r="B148" s="7" t="s">
        <v>335</v>
      </c>
      <c r="C148" s="8" t="s">
        <v>341</v>
      </c>
      <c r="D148" s="2" t="s">
        <v>249</v>
      </c>
      <c r="E148" s="17">
        <v>64000</v>
      </c>
      <c r="F148" s="8" t="s">
        <v>345</v>
      </c>
      <c r="G148" s="13">
        <f>300+216.57</f>
        <v>516.5699999999999</v>
      </c>
      <c r="I148" s="20">
        <v>63824.33</v>
      </c>
    </row>
    <row r="149" spans="1:9" ht="13.5" customHeight="1">
      <c r="A149" s="2" t="s">
        <v>250</v>
      </c>
      <c r="B149" s="7" t="s">
        <v>326</v>
      </c>
      <c r="C149" s="8" t="s">
        <v>340</v>
      </c>
      <c r="D149" s="2" t="s">
        <v>60</v>
      </c>
      <c r="E149" s="17">
        <v>10</v>
      </c>
      <c r="F149" s="8" t="s">
        <v>343</v>
      </c>
      <c r="I149" s="20">
        <v>612.5</v>
      </c>
    </row>
    <row r="150" spans="1:9" ht="13.5" customHeight="1">
      <c r="A150" s="2" t="s">
        <v>251</v>
      </c>
      <c r="B150" s="7" t="s">
        <v>326</v>
      </c>
      <c r="C150" s="8" t="s">
        <v>340</v>
      </c>
      <c r="D150" s="2" t="s">
        <v>39</v>
      </c>
      <c r="E150" s="17">
        <v>8.25</v>
      </c>
      <c r="F150" s="8" t="s">
        <v>343</v>
      </c>
      <c r="I150" s="20">
        <v>845.32</v>
      </c>
    </row>
    <row r="151" spans="1:9" ht="13.5" customHeight="1">
      <c r="A151" s="2" t="s">
        <v>252</v>
      </c>
      <c r="B151" s="7" t="s">
        <v>326</v>
      </c>
      <c r="C151" s="8" t="s">
        <v>340</v>
      </c>
      <c r="D151" s="2" t="s">
        <v>39</v>
      </c>
      <c r="E151" s="17">
        <v>8.25</v>
      </c>
      <c r="F151" s="8" t="s">
        <v>343</v>
      </c>
      <c r="I151" s="20">
        <v>2936.21</v>
      </c>
    </row>
    <row r="152" spans="1:9" ht="13.5" customHeight="1">
      <c r="A152" s="2" t="s">
        <v>253</v>
      </c>
      <c r="B152" s="7" t="s">
        <v>326</v>
      </c>
      <c r="C152" s="8" t="s">
        <v>340</v>
      </c>
      <c r="D152" s="2" t="s">
        <v>254</v>
      </c>
      <c r="E152" s="17">
        <v>21.45</v>
      </c>
      <c r="F152" s="8" t="s">
        <v>344</v>
      </c>
      <c r="I152" s="20">
        <v>20620.5</v>
      </c>
    </row>
    <row r="153" spans="1:9" ht="13.5" customHeight="1">
      <c r="A153" s="2" t="s">
        <v>255</v>
      </c>
      <c r="B153" s="7" t="s">
        <v>329</v>
      </c>
      <c r="C153" s="8" t="s">
        <v>340</v>
      </c>
      <c r="D153" s="2" t="s">
        <v>256</v>
      </c>
      <c r="E153" s="17">
        <v>38000</v>
      </c>
      <c r="F153" s="8" t="s">
        <v>345</v>
      </c>
      <c r="I153" s="20">
        <v>1753.84</v>
      </c>
    </row>
    <row r="154" spans="1:9" ht="13.5" customHeight="1">
      <c r="A154" s="2" t="s">
        <v>257</v>
      </c>
      <c r="B154" s="7" t="s">
        <v>326</v>
      </c>
      <c r="C154" s="8" t="s">
        <v>340</v>
      </c>
      <c r="D154" s="2" t="s">
        <v>258</v>
      </c>
      <c r="E154" s="17">
        <v>11</v>
      </c>
      <c r="F154" s="8" t="s">
        <v>343</v>
      </c>
      <c r="I154" s="20">
        <v>4710.2</v>
      </c>
    </row>
    <row r="155" spans="1:9" ht="13.5" customHeight="1">
      <c r="A155" s="2" t="s">
        <v>259</v>
      </c>
      <c r="B155" s="7" t="s">
        <v>326</v>
      </c>
      <c r="C155" s="8" t="s">
        <v>340</v>
      </c>
      <c r="D155" s="2" t="s">
        <v>39</v>
      </c>
      <c r="E155" s="17">
        <v>8.25</v>
      </c>
      <c r="F155" s="8" t="s">
        <v>343</v>
      </c>
      <c r="I155" s="20">
        <v>1766.96</v>
      </c>
    </row>
    <row r="156" spans="1:9" ht="13.5" customHeight="1">
      <c r="A156" s="2" t="s">
        <v>260</v>
      </c>
      <c r="B156" s="7" t="s">
        <v>326</v>
      </c>
      <c r="C156" s="8" t="s">
        <v>340</v>
      </c>
      <c r="D156" s="2" t="s">
        <v>39</v>
      </c>
      <c r="E156" s="17">
        <v>8.25</v>
      </c>
      <c r="F156" s="8" t="s">
        <v>343</v>
      </c>
      <c r="I156" s="20">
        <v>961.51</v>
      </c>
    </row>
    <row r="157" spans="1:9" ht="13.5" customHeight="1">
      <c r="A157" s="2" t="s">
        <v>261</v>
      </c>
      <c r="B157" s="7" t="s">
        <v>326</v>
      </c>
      <c r="C157" s="8" t="s">
        <v>340</v>
      </c>
      <c r="D157" s="2" t="s">
        <v>46</v>
      </c>
      <c r="E157" s="17">
        <v>7.75</v>
      </c>
      <c r="F157" s="8" t="s">
        <v>343</v>
      </c>
      <c r="I157" s="20">
        <v>1352.38</v>
      </c>
    </row>
    <row r="158" spans="1:9" ht="13.5" customHeight="1">
      <c r="A158" s="2" t="s">
        <v>262</v>
      </c>
      <c r="B158" s="7" t="s">
        <v>326</v>
      </c>
      <c r="C158" s="8" t="s">
        <v>340</v>
      </c>
      <c r="D158" s="2" t="s">
        <v>21</v>
      </c>
      <c r="E158" s="17">
        <v>8.42</v>
      </c>
      <c r="F158" s="8" t="s">
        <v>343</v>
      </c>
      <c r="I158" s="20">
        <v>1953.82</v>
      </c>
    </row>
    <row r="159" spans="1:9" ht="13.5" customHeight="1">
      <c r="A159" s="2" t="s">
        <v>263</v>
      </c>
      <c r="B159" s="7" t="s">
        <v>326</v>
      </c>
      <c r="C159" s="8" t="s">
        <v>340</v>
      </c>
      <c r="D159" s="2" t="s">
        <v>264</v>
      </c>
      <c r="E159" s="17">
        <v>13.5</v>
      </c>
      <c r="F159" s="8" t="s">
        <v>343</v>
      </c>
      <c r="I159" s="20">
        <v>3604.51</v>
      </c>
    </row>
    <row r="160" spans="1:9" ht="13.5" customHeight="1">
      <c r="A160" s="2" t="s">
        <v>265</v>
      </c>
      <c r="B160" s="7" t="s">
        <v>326</v>
      </c>
      <c r="C160" s="8" t="s">
        <v>340</v>
      </c>
      <c r="D160" s="2" t="s">
        <v>142</v>
      </c>
      <c r="E160" s="17">
        <v>9</v>
      </c>
      <c r="F160" s="8" t="s">
        <v>343</v>
      </c>
      <c r="H160" s="13">
        <v>30.95</v>
      </c>
      <c r="I160" s="20">
        <v>1262.25</v>
      </c>
    </row>
    <row r="161" spans="1:9" ht="13.5" customHeight="1">
      <c r="A161" s="2" t="s">
        <v>266</v>
      </c>
      <c r="B161" s="7" t="s">
        <v>326</v>
      </c>
      <c r="C161" s="8" t="s">
        <v>340</v>
      </c>
      <c r="D161" s="2" t="s">
        <v>267</v>
      </c>
      <c r="E161" s="17">
        <v>8.42</v>
      </c>
      <c r="F161" s="8" t="s">
        <v>343</v>
      </c>
      <c r="I161" s="20">
        <v>1556.6</v>
      </c>
    </row>
    <row r="162" spans="1:9" ht="13.5" customHeight="1">
      <c r="A162" s="2" t="s">
        <v>268</v>
      </c>
      <c r="B162" s="7" t="s">
        <v>326</v>
      </c>
      <c r="C162" s="8" t="s">
        <v>340</v>
      </c>
      <c r="D162" s="2" t="s">
        <v>35</v>
      </c>
      <c r="E162" s="17">
        <v>8.25</v>
      </c>
      <c r="F162" s="8" t="s">
        <v>343</v>
      </c>
      <c r="I162" s="20">
        <v>4117.77</v>
      </c>
    </row>
    <row r="163" spans="1:9" ht="13.5" customHeight="1">
      <c r="A163" s="2" t="s">
        <v>269</v>
      </c>
      <c r="B163" s="7" t="s">
        <v>326</v>
      </c>
      <c r="C163" s="8" t="s">
        <v>340</v>
      </c>
      <c r="D163" s="2" t="s">
        <v>21</v>
      </c>
      <c r="E163" s="17">
        <v>8.42</v>
      </c>
      <c r="F163" s="8" t="s">
        <v>343</v>
      </c>
      <c r="I163" s="20">
        <v>3235.98</v>
      </c>
    </row>
    <row r="164" spans="1:9" ht="13.5" customHeight="1">
      <c r="A164" s="2" t="s">
        <v>270</v>
      </c>
      <c r="B164" s="7" t="s">
        <v>326</v>
      </c>
      <c r="C164" s="8" t="s">
        <v>340</v>
      </c>
      <c r="D164" s="2" t="s">
        <v>271</v>
      </c>
      <c r="E164" s="17">
        <v>10.2</v>
      </c>
      <c r="F164" s="8" t="s">
        <v>343</v>
      </c>
      <c r="I164" s="20">
        <v>1836.5</v>
      </c>
    </row>
    <row r="165" spans="1:9" ht="13.5" customHeight="1">
      <c r="A165" s="2" t="s">
        <v>272</v>
      </c>
      <c r="B165" s="7" t="s">
        <v>326</v>
      </c>
      <c r="C165" s="8" t="s">
        <v>340</v>
      </c>
      <c r="D165" s="2" t="s">
        <v>219</v>
      </c>
      <c r="E165" s="17">
        <v>8.25</v>
      </c>
      <c r="F165" s="8" t="s">
        <v>343</v>
      </c>
      <c r="I165" s="20">
        <v>1471.7</v>
      </c>
    </row>
    <row r="166" spans="1:9" ht="13.5" customHeight="1">
      <c r="A166" s="2" t="s">
        <v>273</v>
      </c>
      <c r="B166" s="7" t="s">
        <v>326</v>
      </c>
      <c r="C166" s="8" t="s">
        <v>340</v>
      </c>
      <c r="D166" s="2" t="s">
        <v>18</v>
      </c>
      <c r="E166" s="17">
        <v>2200</v>
      </c>
      <c r="F166" s="8" t="s">
        <v>347</v>
      </c>
      <c r="I166" s="20">
        <v>2759.6</v>
      </c>
    </row>
    <row r="167" spans="1:9" ht="13.5" customHeight="1">
      <c r="A167" s="2" t="s">
        <v>274</v>
      </c>
      <c r="B167" s="7" t="s">
        <v>326</v>
      </c>
      <c r="C167" s="8" t="s">
        <v>340</v>
      </c>
      <c r="D167" s="2" t="s">
        <v>21</v>
      </c>
      <c r="E167" s="17">
        <v>8.42</v>
      </c>
      <c r="F167" s="8" t="s">
        <v>343</v>
      </c>
      <c r="I167" s="20">
        <v>2256.75</v>
      </c>
    </row>
    <row r="168" spans="1:9" ht="13.5" customHeight="1">
      <c r="A168" s="2" t="s">
        <v>275</v>
      </c>
      <c r="B168" s="7" t="s">
        <v>326</v>
      </c>
      <c r="C168" s="8" t="s">
        <v>340</v>
      </c>
      <c r="D168" s="2" t="s">
        <v>276</v>
      </c>
      <c r="E168" s="17">
        <v>7.75</v>
      </c>
      <c r="F168" s="8" t="s">
        <v>343</v>
      </c>
      <c r="I168" s="20">
        <v>1463.96</v>
      </c>
    </row>
    <row r="169" spans="1:9" ht="13.5" customHeight="1">
      <c r="A169" s="2" t="s">
        <v>277</v>
      </c>
      <c r="B169" s="7" t="s">
        <v>339</v>
      </c>
      <c r="C169" s="8" t="s">
        <v>341</v>
      </c>
      <c r="D169" s="2" t="s">
        <v>278</v>
      </c>
      <c r="E169" s="17">
        <v>70000</v>
      </c>
      <c r="F169" s="8" t="s">
        <v>345</v>
      </c>
      <c r="G169" s="13">
        <f>300+246.96</f>
        <v>546.96</v>
      </c>
      <c r="I169" s="20">
        <v>68816.23</v>
      </c>
    </row>
    <row r="170" spans="1:9" ht="13.5" customHeight="1">
      <c r="A170" s="2" t="s">
        <v>279</v>
      </c>
      <c r="B170" s="7" t="s">
        <v>326</v>
      </c>
      <c r="C170" s="8" t="s">
        <v>340</v>
      </c>
      <c r="D170" s="2" t="s">
        <v>280</v>
      </c>
      <c r="E170" s="17">
        <v>8.5</v>
      </c>
      <c r="F170" s="8" t="s">
        <v>343</v>
      </c>
      <c r="I170" s="20">
        <v>8634.32</v>
      </c>
    </row>
    <row r="171" spans="1:9" ht="13.5" customHeight="1">
      <c r="A171" s="2" t="s">
        <v>281</v>
      </c>
      <c r="B171" s="7" t="s">
        <v>326</v>
      </c>
      <c r="C171" s="8" t="s">
        <v>340</v>
      </c>
      <c r="D171" s="2" t="s">
        <v>282</v>
      </c>
      <c r="E171" s="17">
        <v>27</v>
      </c>
      <c r="F171" s="8" t="s">
        <v>346</v>
      </c>
      <c r="I171" s="20">
        <v>9296.6</v>
      </c>
    </row>
    <row r="172" spans="1:9" ht="13.5" customHeight="1">
      <c r="A172" s="2" t="s">
        <v>283</v>
      </c>
      <c r="B172" s="7" t="s">
        <v>326</v>
      </c>
      <c r="C172" s="8" t="s">
        <v>340</v>
      </c>
      <c r="D172" s="2" t="s">
        <v>284</v>
      </c>
      <c r="E172" s="17">
        <v>20.95</v>
      </c>
      <c r="F172" s="8" t="s">
        <v>344</v>
      </c>
      <c r="I172" s="20">
        <v>1399.1</v>
      </c>
    </row>
    <row r="173" spans="1:9" ht="13.5" customHeight="1">
      <c r="A173" s="2" t="s">
        <v>285</v>
      </c>
      <c r="B173" s="7" t="s">
        <v>326</v>
      </c>
      <c r="C173" s="8" t="s">
        <v>340</v>
      </c>
      <c r="D173" s="2" t="s">
        <v>286</v>
      </c>
      <c r="E173" s="17">
        <v>8.25</v>
      </c>
      <c r="F173" s="8" t="s">
        <v>343</v>
      </c>
      <c r="I173" s="20">
        <v>952.2</v>
      </c>
    </row>
    <row r="174" spans="1:9" ht="13.5" customHeight="1">
      <c r="A174" s="2" t="s">
        <v>287</v>
      </c>
      <c r="B174" s="7" t="s">
        <v>326</v>
      </c>
      <c r="C174" s="8" t="s">
        <v>340</v>
      </c>
      <c r="D174" s="2" t="s">
        <v>288</v>
      </c>
      <c r="E174" s="17">
        <v>25.7</v>
      </c>
      <c r="F174" s="8" t="s">
        <v>344</v>
      </c>
      <c r="I174" s="20">
        <v>3237.93</v>
      </c>
    </row>
    <row r="175" spans="1:9" ht="13.5" customHeight="1">
      <c r="A175" s="2" t="s">
        <v>289</v>
      </c>
      <c r="B175" s="7" t="s">
        <v>326</v>
      </c>
      <c r="C175" s="8" t="s">
        <v>340</v>
      </c>
      <c r="D175" s="2" t="s">
        <v>39</v>
      </c>
      <c r="E175" s="17">
        <v>8.25</v>
      </c>
      <c r="F175" s="8" t="s">
        <v>343</v>
      </c>
      <c r="I175" s="20">
        <v>3141.22</v>
      </c>
    </row>
    <row r="176" spans="1:9" ht="13.5" customHeight="1">
      <c r="A176" s="2" t="s">
        <v>290</v>
      </c>
      <c r="B176" s="7" t="s">
        <v>326</v>
      </c>
      <c r="C176" s="8" t="s">
        <v>340</v>
      </c>
      <c r="D176" s="2" t="s">
        <v>33</v>
      </c>
      <c r="E176" s="17">
        <v>8.94</v>
      </c>
      <c r="F176" s="8" t="s">
        <v>343</v>
      </c>
      <c r="I176" s="20">
        <v>4297.26</v>
      </c>
    </row>
    <row r="177" spans="1:9" ht="13.5" customHeight="1">
      <c r="A177" s="2" t="s">
        <v>291</v>
      </c>
      <c r="B177" s="7" t="s">
        <v>326</v>
      </c>
      <c r="C177" s="8" t="s">
        <v>340</v>
      </c>
      <c r="D177" s="2" t="s">
        <v>292</v>
      </c>
      <c r="E177" s="17">
        <v>8.42</v>
      </c>
      <c r="F177" s="8" t="s">
        <v>343</v>
      </c>
      <c r="I177" s="20">
        <v>872.58</v>
      </c>
    </row>
    <row r="178" spans="1:9" ht="13.5" customHeight="1">
      <c r="A178" s="2" t="s">
        <v>293</v>
      </c>
      <c r="B178" s="7" t="s">
        <v>326</v>
      </c>
      <c r="C178" s="8" t="s">
        <v>340</v>
      </c>
      <c r="D178" s="2" t="s">
        <v>294</v>
      </c>
      <c r="E178" s="17">
        <v>8.25</v>
      </c>
      <c r="F178" s="8" t="s">
        <v>343</v>
      </c>
      <c r="I178" s="20">
        <v>2567.93</v>
      </c>
    </row>
    <row r="179" spans="1:9" ht="13.5" customHeight="1">
      <c r="A179" s="2" t="s">
        <v>295</v>
      </c>
      <c r="B179" s="7" t="s">
        <v>326</v>
      </c>
      <c r="C179" s="8" t="s">
        <v>340</v>
      </c>
      <c r="D179" s="2" t="s">
        <v>21</v>
      </c>
      <c r="E179" s="17">
        <v>8.42</v>
      </c>
      <c r="F179" s="8" t="s">
        <v>343</v>
      </c>
      <c r="I179" s="20">
        <v>2813.74</v>
      </c>
    </row>
    <row r="180" spans="1:9" ht="13.5" customHeight="1">
      <c r="A180" s="2" t="s">
        <v>296</v>
      </c>
      <c r="B180" s="7" t="s">
        <v>326</v>
      </c>
      <c r="C180" s="8" t="s">
        <v>340</v>
      </c>
      <c r="D180" s="2" t="s">
        <v>21</v>
      </c>
      <c r="E180" s="17">
        <v>8.42</v>
      </c>
      <c r="F180" s="8" t="s">
        <v>343</v>
      </c>
      <c r="I180" s="20">
        <v>2023.25</v>
      </c>
    </row>
    <row r="181" spans="1:9" ht="13.5" customHeight="1">
      <c r="A181" s="2" t="s">
        <v>297</v>
      </c>
      <c r="B181" s="7" t="s">
        <v>326</v>
      </c>
      <c r="C181" s="8" t="s">
        <v>340</v>
      </c>
      <c r="D181" s="2" t="s">
        <v>298</v>
      </c>
      <c r="E181" s="17">
        <v>8.42</v>
      </c>
      <c r="F181" s="8" t="s">
        <v>343</v>
      </c>
      <c r="I181" s="20">
        <v>3757.8</v>
      </c>
    </row>
    <row r="182" spans="1:9" ht="13.5" customHeight="1">
      <c r="A182" s="2" t="s">
        <v>299</v>
      </c>
      <c r="B182" s="7" t="s">
        <v>326</v>
      </c>
      <c r="C182" s="8" t="s">
        <v>340</v>
      </c>
      <c r="D182" s="2" t="s">
        <v>300</v>
      </c>
      <c r="E182" s="17">
        <v>8.42</v>
      </c>
      <c r="F182" s="8" t="s">
        <v>343</v>
      </c>
      <c r="I182" s="20">
        <v>2306.33</v>
      </c>
    </row>
    <row r="183" spans="1:9" ht="13.5" customHeight="1">
      <c r="A183" s="2" t="s">
        <v>301</v>
      </c>
      <c r="B183" s="7" t="s">
        <v>326</v>
      </c>
      <c r="C183" s="8" t="s">
        <v>340</v>
      </c>
      <c r="D183" s="2" t="s">
        <v>302</v>
      </c>
      <c r="E183" s="17">
        <v>9</v>
      </c>
      <c r="F183" s="8" t="s">
        <v>343</v>
      </c>
      <c r="I183" s="20">
        <v>470.25</v>
      </c>
    </row>
    <row r="184" spans="1:9" ht="13.5" customHeight="1">
      <c r="A184" s="2" t="s">
        <v>303</v>
      </c>
      <c r="B184" s="7" t="s">
        <v>326</v>
      </c>
      <c r="C184" s="8" t="s">
        <v>340</v>
      </c>
      <c r="D184" s="2" t="s">
        <v>278</v>
      </c>
      <c r="E184" s="17">
        <v>8.93</v>
      </c>
      <c r="F184" s="8" t="s">
        <v>343</v>
      </c>
      <c r="I184" s="20">
        <v>2739.28</v>
      </c>
    </row>
    <row r="185" spans="1:9" ht="13.5" customHeight="1">
      <c r="A185" s="2" t="s">
        <v>304</v>
      </c>
      <c r="B185" s="7" t="s">
        <v>326</v>
      </c>
      <c r="C185" s="8" t="s">
        <v>340</v>
      </c>
      <c r="D185" s="2" t="s">
        <v>305</v>
      </c>
      <c r="E185" s="17">
        <v>9</v>
      </c>
      <c r="F185" s="8" t="s">
        <v>343</v>
      </c>
      <c r="I185" s="20">
        <v>1262.25</v>
      </c>
    </row>
    <row r="186" spans="1:9" ht="13.5" customHeight="1">
      <c r="A186" s="2" t="s">
        <v>306</v>
      </c>
      <c r="B186" s="7" t="s">
        <v>326</v>
      </c>
      <c r="C186" s="8" t="s">
        <v>340</v>
      </c>
      <c r="D186" s="2" t="s">
        <v>307</v>
      </c>
      <c r="E186" s="17">
        <v>9</v>
      </c>
      <c r="F186" s="8" t="s">
        <v>343</v>
      </c>
      <c r="I186" s="20">
        <v>2708.35</v>
      </c>
    </row>
    <row r="187" spans="1:9" ht="13.5" customHeight="1">
      <c r="A187" s="2" t="s">
        <v>308</v>
      </c>
      <c r="B187" s="7" t="s">
        <v>326</v>
      </c>
      <c r="C187" s="8" t="s">
        <v>340</v>
      </c>
      <c r="D187" s="2" t="s">
        <v>21</v>
      </c>
      <c r="E187" s="17">
        <v>8.42</v>
      </c>
      <c r="F187" s="8" t="s">
        <v>343</v>
      </c>
      <c r="I187" s="20">
        <v>465.21</v>
      </c>
    </row>
    <row r="188" spans="1:9" ht="13.5" customHeight="1">
      <c r="A188" s="2" t="s">
        <v>309</v>
      </c>
      <c r="B188" s="7" t="s">
        <v>326</v>
      </c>
      <c r="C188" s="8" t="s">
        <v>340</v>
      </c>
      <c r="D188" s="2" t="s">
        <v>46</v>
      </c>
      <c r="E188" s="17">
        <v>8.25</v>
      </c>
      <c r="F188" s="8" t="s">
        <v>343</v>
      </c>
      <c r="I188" s="20">
        <v>1586.09</v>
      </c>
    </row>
    <row r="189" spans="1:9" ht="13.5" customHeight="1">
      <c r="A189" s="2" t="s">
        <v>310</v>
      </c>
      <c r="B189" s="7" t="s">
        <v>326</v>
      </c>
      <c r="C189" s="8" t="s">
        <v>340</v>
      </c>
      <c r="D189" s="2" t="s">
        <v>120</v>
      </c>
      <c r="E189" s="17">
        <v>8.25</v>
      </c>
      <c r="F189" s="8" t="s">
        <v>343</v>
      </c>
      <c r="I189" s="20">
        <v>1276.89</v>
      </c>
    </row>
    <row r="190" spans="1:9" ht="13.5" customHeight="1">
      <c r="A190" s="2" t="s">
        <v>311</v>
      </c>
      <c r="B190" s="7" t="s">
        <v>326</v>
      </c>
      <c r="C190" s="8" t="s">
        <v>340</v>
      </c>
      <c r="D190" s="2" t="s">
        <v>312</v>
      </c>
      <c r="E190" s="17">
        <v>8.25</v>
      </c>
      <c r="F190" s="8" t="s">
        <v>343</v>
      </c>
      <c r="I190" s="20">
        <v>1802.73</v>
      </c>
    </row>
    <row r="191" spans="1:9" ht="13.5" customHeight="1">
      <c r="A191" s="2" t="s">
        <v>313</v>
      </c>
      <c r="B191" s="7" t="s">
        <v>326</v>
      </c>
      <c r="C191" s="8" t="s">
        <v>340</v>
      </c>
      <c r="D191" s="2" t="s">
        <v>314</v>
      </c>
      <c r="E191" s="17">
        <v>8.42</v>
      </c>
      <c r="F191" s="8" t="s">
        <v>344</v>
      </c>
      <c r="I191" s="20">
        <v>163.2</v>
      </c>
    </row>
    <row r="192" spans="1:9" ht="13.5" customHeight="1">
      <c r="A192" s="2" t="s">
        <v>315</v>
      </c>
      <c r="B192" s="7" t="s">
        <v>326</v>
      </c>
      <c r="C192" s="8" t="s">
        <v>340</v>
      </c>
      <c r="D192" s="2" t="s">
        <v>316</v>
      </c>
      <c r="E192" s="17">
        <v>9000</v>
      </c>
      <c r="F192" s="8" t="s">
        <v>347</v>
      </c>
      <c r="I192" s="20">
        <v>9000</v>
      </c>
    </row>
    <row r="193" spans="1:9" ht="13.5" customHeight="1">
      <c r="A193" s="2" t="s">
        <v>317</v>
      </c>
      <c r="B193" s="7" t="s">
        <v>326</v>
      </c>
      <c r="C193" s="8" t="s">
        <v>340</v>
      </c>
      <c r="D193" s="2" t="s">
        <v>318</v>
      </c>
      <c r="E193" s="17">
        <v>2000</v>
      </c>
      <c r="F193" s="8" t="s">
        <v>347</v>
      </c>
      <c r="I193" s="20">
        <v>2000</v>
      </c>
    </row>
    <row r="194" spans="1:9" ht="13.5" customHeight="1">
      <c r="A194" s="2" t="s">
        <v>319</v>
      </c>
      <c r="B194" s="7" t="s">
        <v>326</v>
      </c>
      <c r="C194" s="8" t="s">
        <v>340</v>
      </c>
      <c r="D194" s="2" t="s">
        <v>276</v>
      </c>
      <c r="E194" s="17">
        <v>7.75</v>
      </c>
      <c r="F194" s="8" t="s">
        <v>343</v>
      </c>
      <c r="I194" s="20">
        <v>1688.41</v>
      </c>
    </row>
    <row r="195" spans="1:9" ht="13.5" customHeight="1">
      <c r="A195" s="2" t="s">
        <v>320</v>
      </c>
      <c r="B195" s="7" t="s">
        <v>326</v>
      </c>
      <c r="C195" s="8" t="s">
        <v>340</v>
      </c>
      <c r="D195" s="2" t="s">
        <v>46</v>
      </c>
      <c r="E195" s="17">
        <v>8.5</v>
      </c>
      <c r="F195" s="8" t="s">
        <v>343</v>
      </c>
      <c r="I195" s="20">
        <v>1398.76</v>
      </c>
    </row>
    <row r="196" spans="1:9" ht="13.5" customHeight="1">
      <c r="A196" s="2" t="s">
        <v>321</v>
      </c>
      <c r="B196" s="7" t="s">
        <v>326</v>
      </c>
      <c r="C196" s="8" t="s">
        <v>340</v>
      </c>
      <c r="D196" s="2" t="s">
        <v>322</v>
      </c>
      <c r="E196" s="17">
        <v>9.55</v>
      </c>
      <c r="F196" s="8" t="s">
        <v>343</v>
      </c>
      <c r="I196" s="20">
        <v>153.72</v>
      </c>
    </row>
    <row r="197" spans="1:9" ht="13.5" customHeight="1">
      <c r="A197" s="2" t="s">
        <v>323</v>
      </c>
      <c r="B197" s="7" t="s">
        <v>326</v>
      </c>
      <c r="C197" s="8" t="s">
        <v>340</v>
      </c>
      <c r="D197" s="2" t="s">
        <v>46</v>
      </c>
      <c r="E197" s="17">
        <v>7.75</v>
      </c>
      <c r="F197" s="8" t="s">
        <v>343</v>
      </c>
      <c r="I197" s="20">
        <v>2026.64</v>
      </c>
    </row>
    <row r="198" spans="1:9" ht="13.5" customHeight="1">
      <c r="A198" s="2" t="s">
        <v>324</v>
      </c>
      <c r="B198" s="7" t="s">
        <v>326</v>
      </c>
      <c r="C198" s="8" t="s">
        <v>340</v>
      </c>
      <c r="D198" s="2" t="s">
        <v>39</v>
      </c>
      <c r="E198" s="17">
        <v>8.25</v>
      </c>
      <c r="F198" s="8" t="s">
        <v>343</v>
      </c>
      <c r="I198" s="20">
        <v>2398.33</v>
      </c>
    </row>
    <row r="199" spans="1:9" ht="12.75">
      <c r="A199" s="2" t="s">
        <v>325</v>
      </c>
      <c r="B199" s="7" t="s">
        <v>326</v>
      </c>
      <c r="C199" s="8" t="s">
        <v>340</v>
      </c>
      <c r="D199" s="2" t="s">
        <v>39</v>
      </c>
      <c r="E199" s="17">
        <v>8.25</v>
      </c>
      <c r="F199" s="8" t="s">
        <v>343</v>
      </c>
      <c r="I199" s="20">
        <v>2256.03</v>
      </c>
    </row>
    <row r="200" spans="5:9" s="15" customFormat="1" ht="12" customHeight="1">
      <c r="E200" s="18"/>
      <c r="G200" s="19"/>
      <c r="H200" s="19"/>
      <c r="I200" s="22"/>
    </row>
    <row r="201" spans="1:9" ht="12.75">
      <c r="A201" s="3"/>
      <c r="B201" s="6"/>
      <c r="C201" s="3"/>
      <c r="D201" s="3"/>
      <c r="E201" s="11"/>
      <c r="F201" s="3"/>
      <c r="I201" s="23"/>
    </row>
    <row r="202" spans="1:9" s="8" customFormat="1" ht="11.25">
      <c r="A202" s="8" t="s">
        <v>350</v>
      </c>
      <c r="E202" s="14"/>
      <c r="I202" s="21"/>
    </row>
    <row r="203" spans="5:9" s="8" customFormat="1" ht="11.25">
      <c r="E203" s="14"/>
      <c r="I203" s="21"/>
    </row>
    <row r="204" spans="1:9" s="8" customFormat="1" ht="11.25">
      <c r="A204" s="8" t="s">
        <v>351</v>
      </c>
      <c r="B204" s="8" t="s">
        <v>352</v>
      </c>
      <c r="C204" s="8" t="s">
        <v>353</v>
      </c>
      <c r="E204" s="14"/>
      <c r="I204" s="21"/>
    </row>
    <row r="205" spans="1:9" s="8" customFormat="1" ht="11.25">
      <c r="A205" s="8" t="s">
        <v>354</v>
      </c>
      <c r="B205" s="8" t="s">
        <v>352</v>
      </c>
      <c r="C205" s="8" t="s">
        <v>355</v>
      </c>
      <c r="E205" s="14"/>
      <c r="I205" s="21"/>
    </row>
    <row r="206" spans="1:9" s="8" customFormat="1" ht="11.25">
      <c r="A206" s="8" t="s">
        <v>356</v>
      </c>
      <c r="B206" s="8" t="s">
        <v>352</v>
      </c>
      <c r="C206" s="8" t="s">
        <v>357</v>
      </c>
      <c r="E206" s="14"/>
      <c r="I206" s="21"/>
    </row>
    <row r="207" spans="1:9" s="8" customFormat="1" ht="11.25">
      <c r="A207" s="8" t="s">
        <v>358</v>
      </c>
      <c r="B207" s="8" t="s">
        <v>352</v>
      </c>
      <c r="C207" s="8" t="s">
        <v>359</v>
      </c>
      <c r="E207" s="14"/>
      <c r="I207" s="21"/>
    </row>
    <row r="208" spans="1:9" s="8" customFormat="1" ht="11.25">
      <c r="A208" s="8" t="s">
        <v>360</v>
      </c>
      <c r="B208" s="8" t="s">
        <v>352</v>
      </c>
      <c r="C208" s="8" t="s">
        <v>355</v>
      </c>
      <c r="E208" s="14"/>
      <c r="I208" s="21"/>
    </row>
  </sheetData>
  <sheetProtection/>
  <printOptions/>
  <pageMargins left="0.25" right="0.25" top="0.8125" bottom="0.8125" header="0.25" footer="0.25"/>
  <pageSetup fitToHeight="0" fitToWidth="1" horizontalDpi="600" verticalDpi="600" orientation="landscape" scale="87" r:id="rId1"/>
  <headerFooter alignWithMargins="0">
    <oddHeader xml:space="preserve">&amp;L&amp;"Courier New"&amp;11&amp;BFOIA&amp;B 
&amp;8 Itasca Park District   (B7615) &amp;C&amp;R&amp;"Courier New"&amp;8Page &amp;P of &amp;N 
From: 01/05/2017 Through: 12/21/2017 </oddHeader>
    <oddFooter xml:space="preserve">&amp;L&amp;"Courier New"&amp;8 User: ckelly[2810] 
Paylocity Corporation &amp;C&amp;R&amp;"Courier New"&amp;8 Run Date: 4/13/2018 Run Time: 3:44 PM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2018-04-13T20:51:30Z</dcterms:created>
  <dcterms:modified xsi:type="dcterms:W3CDTF">2018-04-24T17:55:55Z</dcterms:modified>
  <cp:category/>
  <cp:version/>
  <cp:contentType/>
  <cp:contentStatus/>
</cp:coreProperties>
</file>