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jrutecki/Library/Containers/com.microsoft.Excel/Data/Downloads/"/>
    </mc:Choice>
  </mc:AlternateContent>
  <xr:revisionPtr revIDLastSave="0" documentId="13_ncr:1_{2F09FD07-4A91-B940-AE9F-851B65858F4C}" xr6:coauthVersionLast="36" xr6:coauthVersionMax="36" xr10:uidLastSave="{00000000-0000-0000-0000-000000000000}"/>
  <bookViews>
    <workbookView xWindow="800" yWindow="4420" windowWidth="23040" windowHeight="8840" xr2:uid="{00000000-000D-0000-FFFF-FFFF00000000}"/>
  </bookViews>
  <sheets>
    <sheet name="12.16.17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Area" localSheetId="0">'12.16.17'!$E$1:$V$352</definedName>
    <definedName name="_xlnm.Print_Titles" localSheetId="0">'12.16.17'!$2:$2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3" i="1" l="1"/>
  <c r="J301" i="1"/>
  <c r="J299" i="1"/>
  <c r="J298" i="1"/>
  <c r="J297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8" i="1"/>
  <c r="J267" i="1"/>
  <c r="J266" i="1"/>
  <c r="J265" i="1"/>
  <c r="J264" i="1"/>
  <c r="J263" i="1"/>
  <c r="J262" i="1"/>
  <c r="J261" i="1"/>
  <c r="J260" i="1"/>
  <c r="J257" i="1"/>
  <c r="J256" i="1"/>
  <c r="K255" i="1"/>
  <c r="J254" i="1"/>
  <c r="J253" i="1"/>
  <c r="J252" i="1"/>
  <c r="J251" i="1"/>
  <c r="J250" i="1"/>
  <c r="J249" i="1"/>
  <c r="J248" i="1"/>
  <c r="J247" i="1"/>
  <c r="J246" i="1"/>
  <c r="J245" i="1"/>
  <c r="J244" i="1"/>
  <c r="J241" i="1"/>
  <c r="J240" i="1"/>
  <c r="J238" i="1"/>
  <c r="J236" i="1"/>
  <c r="J235" i="1"/>
  <c r="J234" i="1"/>
  <c r="J233" i="1"/>
  <c r="J232" i="1"/>
  <c r="J231" i="1"/>
  <c r="J230" i="1"/>
  <c r="J229" i="1"/>
  <c r="J226" i="1"/>
  <c r="J225" i="1"/>
  <c r="J224" i="1"/>
  <c r="J222" i="1"/>
  <c r="J221" i="1"/>
  <c r="J219" i="1"/>
  <c r="J218" i="1"/>
  <c r="J217" i="1"/>
  <c r="J216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4" i="1"/>
  <c r="J173" i="1"/>
  <c r="J172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0" i="1"/>
  <c r="J149" i="1"/>
  <c r="J148" i="1"/>
  <c r="J147" i="1"/>
  <c r="J146" i="1"/>
  <c r="J144" i="1"/>
  <c r="J143" i="1"/>
  <c r="J142" i="1"/>
  <c r="J141" i="1"/>
  <c r="J139" i="1"/>
  <c r="J138" i="1"/>
  <c r="J137" i="1"/>
  <c r="J136" i="1"/>
  <c r="J135" i="1"/>
  <c r="J133" i="1"/>
  <c r="J132" i="1"/>
  <c r="J130" i="1"/>
  <c r="J129" i="1"/>
  <c r="J128" i="1"/>
  <c r="J126" i="1"/>
  <c r="J125" i="1"/>
  <c r="J124" i="1"/>
  <c r="J123" i="1"/>
  <c r="J122" i="1"/>
  <c r="J121" i="1"/>
  <c r="J119" i="1"/>
  <c r="J118" i="1"/>
  <c r="J117" i="1"/>
  <c r="J116" i="1"/>
  <c r="J115" i="1"/>
  <c r="J113" i="1"/>
  <c r="J112" i="1"/>
  <c r="J111" i="1"/>
  <c r="J109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1" i="1"/>
  <c r="J80" i="1"/>
  <c r="J79" i="1"/>
  <c r="J78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49" i="1"/>
  <c r="J47" i="1"/>
  <c r="J46" i="1"/>
  <c r="J45" i="1"/>
  <c r="J43" i="1"/>
  <c r="J42" i="1"/>
  <c r="J41" i="1"/>
  <c r="J40" i="1"/>
  <c r="J39" i="1"/>
  <c r="J38" i="1"/>
  <c r="J37" i="1"/>
  <c r="J36" i="1"/>
  <c r="J35" i="1"/>
  <c r="J31" i="1"/>
  <c r="J30" i="1"/>
  <c r="J29" i="1"/>
  <c r="J28" i="1"/>
  <c r="J26" i="1"/>
  <c r="J25" i="1"/>
  <c r="J24" i="1"/>
  <c r="J23" i="1"/>
  <c r="J21" i="1"/>
  <c r="J20" i="1"/>
  <c r="J18" i="1"/>
  <c r="J16" i="1"/>
  <c r="J15" i="1"/>
  <c r="J14" i="1"/>
  <c r="J13" i="1"/>
  <c r="J12" i="1"/>
  <c r="J11" i="1"/>
  <c r="J10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<sst xmlns="http://schemas.openxmlformats.org/spreadsheetml/2006/main" count="4771" uniqueCount="1650">
  <si>
    <t>Effective 12/16/2017</t>
  </si>
  <si>
    <t>EMP_NO</t>
  </si>
  <si>
    <t>HOME_DEPT</t>
  </si>
  <si>
    <t>SAL_GRO</t>
  </si>
  <si>
    <t>Program</t>
  </si>
  <si>
    <t>DEPARTMENT/POSITION</t>
  </si>
  <si>
    <t>NAME</t>
  </si>
  <si>
    <t>BASE SALARY</t>
  </si>
  <si>
    <t>HOURLY SALARY</t>
  </si>
  <si>
    <t>BONUS</t>
  </si>
  <si>
    <t>ASSIGN-MENT PAY</t>
  </si>
  <si>
    <t>HEALTH, DENTAL, VISION</t>
  </si>
  <si>
    <t>LONG TERM DISABILITY</t>
  </si>
  <si>
    <t>LIFE &amp; ADD INSURANCE</t>
  </si>
  <si>
    <t>VACA-TION HOURS</t>
  </si>
  <si>
    <t>SICK DAY HOURS</t>
  </si>
  <si>
    <t>KELLY HOURS</t>
  </si>
  <si>
    <t>HOLIDAY HOURS</t>
  </si>
  <si>
    <t>UNIFORM ALLOWANCE</t>
  </si>
  <si>
    <t>SNOW/EMERGENCY RECOVERY HOURS</t>
  </si>
  <si>
    <t>ADMINISTRATION</t>
  </si>
  <si>
    <t>00386</t>
  </si>
  <si>
    <t>VM</t>
  </si>
  <si>
    <t>vdg ex</t>
  </si>
  <si>
    <t>AD DEP.VILLAGE MANAGER</t>
  </si>
  <si>
    <t>MICHAEL</t>
  </si>
  <si>
    <t>BAKER</t>
  </si>
  <si>
    <t>f</t>
  </si>
  <si>
    <t>S</t>
  </si>
  <si>
    <t>00671</t>
  </si>
  <si>
    <t>AD VILLAGE MANAGER</t>
  </si>
  <si>
    <t>DAVID</t>
  </si>
  <si>
    <t>FIELDMAN</t>
  </si>
  <si>
    <t>00179</t>
  </si>
  <si>
    <t>AD VILLAGE CLERK</t>
  </si>
  <si>
    <t>APRIL</t>
  </si>
  <si>
    <t>HOLDEN</t>
  </si>
  <si>
    <t>AD MANAGEMENT ANALYST</t>
  </si>
  <si>
    <t>MEGAN</t>
  </si>
  <si>
    <t>MILES</t>
  </si>
  <si>
    <t>00262</t>
  </si>
  <si>
    <t>AD EMERGENCY MGMT. COORD.</t>
  </si>
  <si>
    <t>MARY</t>
  </si>
  <si>
    <t>PRATT</t>
  </si>
  <si>
    <t>BUILDING MAINTENANCE</t>
  </si>
  <si>
    <t>00797</t>
  </si>
  <si>
    <t>BLDG</t>
  </si>
  <si>
    <t>pw bldg</t>
  </si>
  <si>
    <t>BM BUILDING MAINT WORKER 2</t>
  </si>
  <si>
    <t>DIMITRIOS</t>
  </si>
  <si>
    <t>DIMOULAS</t>
  </si>
  <si>
    <t>H</t>
  </si>
  <si>
    <t>(d)</t>
  </si>
  <si>
    <t>00020</t>
  </si>
  <si>
    <t>BM MANAGER, BUILDING SERVICES</t>
  </si>
  <si>
    <t>DANN</t>
  </si>
  <si>
    <t>FITZPATRICK</t>
  </si>
  <si>
    <t>00394</t>
  </si>
  <si>
    <t>BM BUILDING MAINT. TECH. 2</t>
  </si>
  <si>
    <t>HENDERSON</t>
  </si>
  <si>
    <t>00989</t>
  </si>
  <si>
    <t>BM BUILDING MAINT WORKER 1</t>
  </si>
  <si>
    <t>NICOLAS</t>
  </si>
  <si>
    <t>MARTINEZ</t>
  </si>
  <si>
    <t>.</t>
  </si>
  <si>
    <t>00998</t>
  </si>
  <si>
    <t>RYAN</t>
  </si>
  <si>
    <t>MURPHY</t>
  </si>
  <si>
    <t>p</t>
  </si>
  <si>
    <t>00872</t>
  </si>
  <si>
    <t>BM BUILDING MAINT. WORKER 1</t>
  </si>
  <si>
    <t>BETH</t>
  </si>
  <si>
    <t>NORDQUIST</t>
  </si>
  <si>
    <t>BM BUILDING MAINT. TECH. 1</t>
  </si>
  <si>
    <t>ALEXANDER</t>
  </si>
  <si>
    <t>SANDBERG</t>
  </si>
  <si>
    <t>COMMUNITY DEVELOPMENT</t>
  </si>
  <si>
    <t>00938</t>
  </si>
  <si>
    <t>ADMIN</t>
  </si>
  <si>
    <t>pt</t>
  </si>
  <si>
    <t>112.30.346 - 10%   001.20.261 - 90%</t>
  </si>
  <si>
    <t>CD ADMIN. SEC 2-CODE SERV</t>
  </si>
  <si>
    <t>SUZANNE</t>
  </si>
  <si>
    <t>CLARK</t>
  </si>
  <si>
    <t>CD DEVELOPMENT ENGINEER</t>
  </si>
  <si>
    <t>DIRKSE</t>
  </si>
  <si>
    <t>00917</t>
  </si>
  <si>
    <t>C DEV</t>
  </si>
  <si>
    <t>vdg non</t>
  </si>
  <si>
    <t>JENNIFER</t>
  </si>
  <si>
    <t>HERMAN</t>
  </si>
  <si>
    <t>01078</t>
  </si>
  <si>
    <t>CD CODE ENFORCEMENT OFFICER</t>
  </si>
  <si>
    <t>DEAN</t>
  </si>
  <si>
    <t>KALMAR</t>
  </si>
  <si>
    <t>PHILIP</t>
  </si>
  <si>
    <t>LAURES</t>
  </si>
  <si>
    <t>01158</t>
  </si>
  <si>
    <t>CD BUILDING INSPECTOR</t>
  </si>
  <si>
    <t>ART</t>
  </si>
  <si>
    <t>LEFEBVRE</t>
  </si>
  <si>
    <t>CD SENIOR PLANNER</t>
  </si>
  <si>
    <t>REBECCA</t>
  </si>
  <si>
    <t>LEITSCHUH</t>
  </si>
  <si>
    <t>00126</t>
  </si>
  <si>
    <t>CD PROJECT MANAGER</t>
  </si>
  <si>
    <t>MARK</t>
  </si>
  <si>
    <t>MOUREK</t>
  </si>
  <si>
    <t>00398</t>
  </si>
  <si>
    <t>LAUREN</t>
  </si>
  <si>
    <t>MURRAY</t>
  </si>
  <si>
    <t>CD DEVELOPMENT PLANNER</t>
  </si>
  <si>
    <t>SWATI</t>
  </si>
  <si>
    <t>PANDEY</t>
  </si>
  <si>
    <t>CD BUILDING DIVISION MANAGER</t>
  </si>
  <si>
    <t>PELLICANO</t>
  </si>
  <si>
    <t>F</t>
  </si>
  <si>
    <t>00809</t>
  </si>
  <si>
    <t>CD COMMUNITY DEVELOPMENT DIRECTOR</t>
  </si>
  <si>
    <t>STANLEY</t>
  </si>
  <si>
    <t>POPOVICH</t>
  </si>
  <si>
    <t>00046</t>
  </si>
  <si>
    <t>CD CODE ENFORECEMENT OFFICER</t>
  </si>
  <si>
    <t>ROBERT</t>
  </si>
  <si>
    <t>SANDMANN</t>
  </si>
  <si>
    <t>KATIE</t>
  </si>
  <si>
    <t>SPERL</t>
  </si>
  <si>
    <t>CD ADMINSTRATIVE ASSISTANT</t>
  </si>
  <si>
    <t>KATHLEEN</t>
  </si>
  <si>
    <t>STARR-RITCHEY</t>
  </si>
  <si>
    <t>SCOTT</t>
  </si>
  <si>
    <t>WILLIAMS</t>
  </si>
  <si>
    <t>FINANCE</t>
  </si>
  <si>
    <t>00792</t>
  </si>
  <si>
    <t>FIN FINANCE DIRECTOR</t>
  </si>
  <si>
    <t>JUDY</t>
  </si>
  <si>
    <t>BUTTNY</t>
  </si>
  <si>
    <t>FIN PAYROLL SPECIALIST</t>
  </si>
  <si>
    <t>PATRICIA</t>
  </si>
  <si>
    <t>CHARNAS</t>
  </si>
  <si>
    <t>00290</t>
  </si>
  <si>
    <t>FIN GRANTS COORDINATOR</t>
  </si>
  <si>
    <t>DESMARTEAU</t>
  </si>
  <si>
    <t>00802</t>
  </si>
  <si>
    <t>FIN ASST. FINANCE DIRECTOR</t>
  </si>
  <si>
    <t>CAROL</t>
  </si>
  <si>
    <t>HOGAN</t>
  </si>
  <si>
    <t>00846</t>
  </si>
  <si>
    <t>pt nb</t>
  </si>
  <si>
    <t>FIN FINANCE MANAGER</t>
  </si>
  <si>
    <t>ROBIN</t>
  </si>
  <si>
    <t>LAHEY</t>
  </si>
  <si>
    <t>FIN STAFF ACCOUNTANT</t>
  </si>
  <si>
    <t>DAIVA</t>
  </si>
  <si>
    <t>SHELDON</t>
  </si>
  <si>
    <t>00071</t>
  </si>
  <si>
    <t>FIN PURCHASING ASSISTANT</t>
  </si>
  <si>
    <t>THERESA</t>
  </si>
  <si>
    <t>TARKA</t>
  </si>
  <si>
    <t>00803</t>
  </si>
  <si>
    <t>FIN ACCOUNTING SPEC.1</t>
  </si>
  <si>
    <t>JULIE</t>
  </si>
  <si>
    <t>TYREE</t>
  </si>
  <si>
    <t>00076</t>
  </si>
  <si>
    <t>481.20.261</t>
  </si>
  <si>
    <t>FIN WATER BILLING SPECIALIST</t>
  </si>
  <si>
    <t>PHYLLIS</t>
  </si>
  <si>
    <t>WALBERG</t>
  </si>
  <si>
    <t>FIRE DEPARTMENT</t>
  </si>
  <si>
    <t>01075</t>
  </si>
  <si>
    <t>FIRE</t>
  </si>
  <si>
    <t>fire</t>
  </si>
  <si>
    <t>FD FIREFIGHTER PARAMEDIC</t>
  </si>
  <si>
    <t>THOMAS</t>
  </si>
  <si>
    <t>AAGESEN</t>
  </si>
  <si>
    <t>(a)</t>
  </si>
  <si>
    <t>ANTHONY</t>
  </si>
  <si>
    <t>BACIDORE</t>
  </si>
  <si>
    <t>00961</t>
  </si>
  <si>
    <t>BALDWIN</t>
  </si>
  <si>
    <t>BARC</t>
  </si>
  <si>
    <t>00226</t>
  </si>
  <si>
    <t>FD ADMIN. SECRETARY 2</t>
  </si>
  <si>
    <t>GINA</t>
  </si>
  <si>
    <t>BARR</t>
  </si>
  <si>
    <t>NATHAN</t>
  </si>
  <si>
    <t>BECK</t>
  </si>
  <si>
    <t>BERG</t>
  </si>
  <si>
    <t>00161</t>
  </si>
  <si>
    <t>FD BATTALION CHIEF</t>
  </si>
  <si>
    <t>MATTHEW</t>
  </si>
  <si>
    <t>BEYER</t>
  </si>
  <si>
    <t>00970</t>
  </si>
  <si>
    <t>GERALD</t>
  </si>
  <si>
    <t>BONSONTO</t>
  </si>
  <si>
    <t>00270</t>
  </si>
  <si>
    <t>FD FIRE LIEUTENANT</t>
  </si>
  <si>
    <t>CALVIN</t>
  </si>
  <si>
    <t>BRAINARD</t>
  </si>
  <si>
    <t>00825</t>
  </si>
  <si>
    <t>CHRISTOPHER</t>
  </si>
  <si>
    <t>CALLARD</t>
  </si>
  <si>
    <t>01215</t>
  </si>
  <si>
    <t>EDMUNDJON</t>
  </si>
  <si>
    <t>CALUNGCAGUIN</t>
  </si>
  <si>
    <t>00693</t>
  </si>
  <si>
    <t>CAMPBELL</t>
  </si>
  <si>
    <t>00205</t>
  </si>
  <si>
    <t>STEVEN</t>
  </si>
  <si>
    <t>CARLSEN</t>
  </si>
  <si>
    <t>WILLIAM</t>
  </si>
  <si>
    <t>CARLSON</t>
  </si>
  <si>
    <t>01202</t>
  </si>
  <si>
    <t>CAVENAILE</t>
  </si>
  <si>
    <t>00220</t>
  </si>
  <si>
    <t>FD FIREFIGHTER</t>
  </si>
  <si>
    <t>JOHN</t>
  </si>
  <si>
    <t>CHRISTESON</t>
  </si>
  <si>
    <t>00241</t>
  </si>
  <si>
    <t>CIPRA</t>
  </si>
  <si>
    <t>00219</t>
  </si>
  <si>
    <t>COLLINS</t>
  </si>
  <si>
    <t>01065</t>
  </si>
  <si>
    <t>COVELLI, III</t>
  </si>
  <si>
    <t>00303</t>
  </si>
  <si>
    <t>BRADLEY</t>
  </si>
  <si>
    <t>CUMMINGS</t>
  </si>
  <si>
    <t>00690</t>
  </si>
  <si>
    <t>DRAVO</t>
  </si>
  <si>
    <t>00239</t>
  </si>
  <si>
    <t>FRANK</t>
  </si>
  <si>
    <t>00134</t>
  </si>
  <si>
    <t>FD PUBLIC ED &amp; INFO OFFICER</t>
  </si>
  <si>
    <t>MARSHA</t>
  </si>
  <si>
    <t>GIESLER</t>
  </si>
  <si>
    <t>01128</t>
  </si>
  <si>
    <t>NICHOLAS</t>
  </si>
  <si>
    <t>GILBERT</t>
  </si>
  <si>
    <t>00215</t>
  </si>
  <si>
    <t>HARDY</t>
  </si>
  <si>
    <t>00506</t>
  </si>
  <si>
    <t>DANIEL</t>
  </si>
  <si>
    <t>HARTLEY</t>
  </si>
  <si>
    <t>ADAM</t>
  </si>
  <si>
    <t>HAYWARD</t>
  </si>
  <si>
    <t>01152</t>
  </si>
  <si>
    <t>JUSTIN</t>
  </si>
  <si>
    <t>HEUMANN</t>
  </si>
  <si>
    <t>01066</t>
  </si>
  <si>
    <t>HILLS</t>
  </si>
  <si>
    <t>00507</t>
  </si>
  <si>
    <t>ANDREW</t>
  </si>
  <si>
    <t>HOFF</t>
  </si>
  <si>
    <t>01156</t>
  </si>
  <si>
    <t>FD DIV CHIEF FIRE PREV.</t>
  </si>
  <si>
    <t>CHRIS</t>
  </si>
  <si>
    <t>HULL</t>
  </si>
  <si>
    <t>JAMES</t>
  </si>
  <si>
    <t>JACKSON, JR</t>
  </si>
  <si>
    <t>01140</t>
  </si>
  <si>
    <t>PATRICK</t>
  </si>
  <si>
    <t>JAGGER</t>
  </si>
  <si>
    <t>00302</t>
  </si>
  <si>
    <t>PAUL</t>
  </si>
  <si>
    <t>JOHNSON</t>
  </si>
  <si>
    <t>WESLEY</t>
  </si>
  <si>
    <t>KAIRIS</t>
  </si>
  <si>
    <t>01180</t>
  </si>
  <si>
    <t>ALAN</t>
  </si>
  <si>
    <t>KINNEY</t>
  </si>
  <si>
    <t>00462</t>
  </si>
  <si>
    <t>KOCOLOWSKI</t>
  </si>
  <si>
    <t>KURCZEWSKI</t>
  </si>
  <si>
    <t>LAIRD</t>
  </si>
  <si>
    <t>SHAWN</t>
  </si>
  <si>
    <t>LAWLESS</t>
  </si>
  <si>
    <t>01127</t>
  </si>
  <si>
    <t>LIAROMATIS</t>
  </si>
  <si>
    <t>00689</t>
  </si>
  <si>
    <t>LUND</t>
  </si>
  <si>
    <t>00277</t>
  </si>
  <si>
    <t>MAGEE</t>
  </si>
  <si>
    <t>00196</t>
  </si>
  <si>
    <t>JOEL</t>
  </si>
  <si>
    <t>MAINS</t>
  </si>
  <si>
    <t>00508</t>
  </si>
  <si>
    <t>JOSEPH</t>
  </si>
  <si>
    <t>MARKOWSKI</t>
  </si>
  <si>
    <t>00463</t>
  </si>
  <si>
    <t>SIGMOND</t>
  </si>
  <si>
    <t>MARKOWSKI III</t>
  </si>
  <si>
    <t>00217</t>
  </si>
  <si>
    <t>GLENN</t>
  </si>
  <si>
    <t>MATHIAS JR</t>
  </si>
  <si>
    <t>00465</t>
  </si>
  <si>
    <t>MCGIVNEY</t>
  </si>
  <si>
    <t>01083</t>
  </si>
  <si>
    <t>MCKEVETT</t>
  </si>
  <si>
    <t>00509</t>
  </si>
  <si>
    <t>BRIAN</t>
  </si>
  <si>
    <t>MEISTER</t>
  </si>
  <si>
    <t>MARCO</t>
  </si>
  <si>
    <t>MONTAINI</t>
  </si>
  <si>
    <t>00235</t>
  </si>
  <si>
    <t>BRET</t>
  </si>
  <si>
    <t>MOWERY</t>
  </si>
  <si>
    <t>00221</t>
  </si>
  <si>
    <t>EARL</t>
  </si>
  <si>
    <t>MOY</t>
  </si>
  <si>
    <t>01216</t>
  </si>
  <si>
    <t>KRISTOFER</t>
  </si>
  <si>
    <t>NOWAK</t>
  </si>
  <si>
    <t>00851</t>
  </si>
  <si>
    <t>KEVIN</t>
  </si>
  <si>
    <t>O'LEARY</t>
  </si>
  <si>
    <t>00414</t>
  </si>
  <si>
    <t>OTAKE</t>
  </si>
  <si>
    <t>FD ADMIN.SECRETARY 2-FIRE PREV</t>
  </si>
  <si>
    <t>ASHLEY</t>
  </si>
  <si>
    <t>DOWNARD</t>
  </si>
  <si>
    <t>00899</t>
  </si>
  <si>
    <t>FD FIRE INSPECTOR/PLAN REVIEW</t>
  </si>
  <si>
    <t>WALTER</t>
  </si>
  <si>
    <t>OLEWINSKI</t>
  </si>
  <si>
    <t>00208</t>
  </si>
  <si>
    <t>PADGETT</t>
  </si>
  <si>
    <t>00410</t>
  </si>
  <si>
    <t>PEKELDER</t>
  </si>
  <si>
    <t>00218</t>
  </si>
  <si>
    <t>FD FIRE CHIEF</t>
  </si>
  <si>
    <t>JEFFREY</t>
  </si>
  <si>
    <t>PINDELSKI</t>
  </si>
  <si>
    <t>00318</t>
  </si>
  <si>
    <t>PINELLI</t>
  </si>
  <si>
    <t>PINGEL</t>
  </si>
  <si>
    <t>REHAK</t>
  </si>
  <si>
    <t>REIBEL</t>
  </si>
  <si>
    <t>KENT</t>
  </si>
  <si>
    <t>REXILIUS</t>
  </si>
  <si>
    <t>01076</t>
  </si>
  <si>
    <t>RIETVELD</t>
  </si>
  <si>
    <t>SCHRADER</t>
  </si>
  <si>
    <t>ETHAN</t>
  </si>
  <si>
    <t>SIMMONS</t>
  </si>
  <si>
    <t>00549</t>
  </si>
  <si>
    <t>JASON</t>
  </si>
  <si>
    <t>SLAGER</t>
  </si>
  <si>
    <t>00194</t>
  </si>
  <si>
    <t>DALE</t>
  </si>
  <si>
    <t>SMITH</t>
  </si>
  <si>
    <t>01129</t>
  </si>
  <si>
    <t>SOHN</t>
  </si>
  <si>
    <t>DEPUTY FIRE CHIEF</t>
  </si>
  <si>
    <t>SPINAZOLA SR</t>
  </si>
  <si>
    <t>00210</t>
  </si>
  <si>
    <t>STOEBER</t>
  </si>
  <si>
    <t>00388</t>
  </si>
  <si>
    <t>TASSO</t>
  </si>
  <si>
    <t>00551</t>
  </si>
  <si>
    <t>QUINN</t>
  </si>
  <si>
    <t>TRIPLETT</t>
  </si>
  <si>
    <t>00199</t>
  </si>
  <si>
    <t>WERNER</t>
  </si>
  <si>
    <t>00647</t>
  </si>
  <si>
    <t>WHALEN</t>
  </si>
  <si>
    <t>00212</t>
  </si>
  <si>
    <t>GREGORY</t>
  </si>
  <si>
    <t>WINKELMANN</t>
  </si>
  <si>
    <t>01272</t>
  </si>
  <si>
    <t>WOHLRAB</t>
  </si>
  <si>
    <t>01196</t>
  </si>
  <si>
    <t>WOOTEN</t>
  </si>
  <si>
    <t>HUMAN RESOURCES</t>
  </si>
  <si>
    <t>00341</t>
  </si>
  <si>
    <t>HR</t>
  </si>
  <si>
    <t>HR ADMIN.SECRETARY.1</t>
  </si>
  <si>
    <t>JENNY</t>
  </si>
  <si>
    <t>BIELAWSKI</t>
  </si>
  <si>
    <t>00007</t>
  </si>
  <si>
    <t>HR DIR HUMAN RESOURCES</t>
  </si>
  <si>
    <t>DENNIS</t>
  </si>
  <si>
    <t>BURKE</t>
  </si>
  <si>
    <t>ASST DIR HUMAN RESOURCES</t>
  </si>
  <si>
    <t>LINARES</t>
  </si>
  <si>
    <t>INFORMATION SERVICES</t>
  </si>
  <si>
    <t>00172</t>
  </si>
  <si>
    <t>IS</t>
  </si>
  <si>
    <t>IS SYSTEMS ADMINISTRATOR</t>
  </si>
  <si>
    <t>JANICE</t>
  </si>
  <si>
    <t>BARWALD</t>
  </si>
  <si>
    <t>00385</t>
  </si>
  <si>
    <t>BIGELOW</t>
  </si>
  <si>
    <t>IS GIS SPECIALIST</t>
  </si>
  <si>
    <t>CHRISTINA</t>
  </si>
  <si>
    <t>CURRY</t>
  </si>
  <si>
    <t>IS GIS STORM WATER TECHNICIAN</t>
  </si>
  <si>
    <t>JANELLE</t>
  </si>
  <si>
    <t>EDER</t>
  </si>
  <si>
    <t>IS INTERNET OPERATION ADMIN</t>
  </si>
  <si>
    <t>HANKES</t>
  </si>
  <si>
    <t>IS SYSTEMS TECHNICIAN</t>
  </si>
  <si>
    <t>SUMNER</t>
  </si>
  <si>
    <t>00425</t>
  </si>
  <si>
    <t>IS ASST DIR/INFO SERV.</t>
  </si>
  <si>
    <t>IS DIR.INFORMATION SERV.</t>
  </si>
  <si>
    <t>KENNY</t>
  </si>
  <si>
    <t>LEGAL</t>
  </si>
  <si>
    <t>01108</t>
  </si>
  <si>
    <t>LG ASST VILLAGE ATTORNEY</t>
  </si>
  <si>
    <t>DAWN</t>
  </si>
  <si>
    <t>DIDIER</t>
  </si>
  <si>
    <t>00188</t>
  </si>
  <si>
    <t>001.13.823 - 25%   001.13.131 - 75%</t>
  </si>
  <si>
    <t>LG LEGAL SECRETARY</t>
  </si>
  <si>
    <t>KUCHYNKA</t>
  </si>
  <si>
    <t>01142</t>
  </si>
  <si>
    <t>562.15.153</t>
  </si>
  <si>
    <t>LG RISK MANAGER</t>
  </si>
  <si>
    <t>CHANAY</t>
  </si>
  <si>
    <t>MACKEY</t>
  </si>
  <si>
    <t>00306</t>
  </si>
  <si>
    <t>LG VILLAGE ATTORNEY</t>
  </si>
  <si>
    <t>ENZA</t>
  </si>
  <si>
    <t>PETRARCA</t>
  </si>
  <si>
    <t>MEDIA</t>
  </si>
  <si>
    <t>00404</t>
  </si>
  <si>
    <t>COMM</t>
  </si>
  <si>
    <t>MEDIA  PUBLIC RELATIONS SPEC.</t>
  </si>
  <si>
    <t>JANENE</t>
  </si>
  <si>
    <t>CERULLI</t>
  </si>
  <si>
    <t>MEDIA CONTENT PRODUCER</t>
  </si>
  <si>
    <t>DERYLO</t>
  </si>
  <si>
    <t>00152</t>
  </si>
  <si>
    <t>MEDIA  DIR. MARKETING &amp; MEDIA</t>
  </si>
  <si>
    <t>DOUGLAS</t>
  </si>
  <si>
    <t>KOZLOWSKI</t>
  </si>
  <si>
    <t>01092</t>
  </si>
  <si>
    <t>MEDIA COMMUNICATIONS SPEC.</t>
  </si>
  <si>
    <t>SHERYL</t>
  </si>
  <si>
    <t>VLK</t>
  </si>
  <si>
    <t>00466</t>
  </si>
  <si>
    <t>MEDIA  PRODUCTION SUPV.</t>
  </si>
  <si>
    <t>DONALD</t>
  </si>
  <si>
    <t>WILSON, JR.</t>
  </si>
  <si>
    <t>POLICE DEPARTMENT</t>
  </si>
  <si>
    <t>00045</t>
  </si>
  <si>
    <t>PD</t>
  </si>
  <si>
    <t>PD MANAGER, POLICE REC./INFO</t>
  </si>
  <si>
    <t>TRACY</t>
  </si>
  <si>
    <t>ADAMS</t>
  </si>
  <si>
    <t>00376</t>
  </si>
  <si>
    <t>PD POLICE SERGEANT</t>
  </si>
  <si>
    <t>HARRY</t>
  </si>
  <si>
    <t>ANDLER</t>
  </si>
  <si>
    <t>(b)</t>
  </si>
  <si>
    <t>00534</t>
  </si>
  <si>
    <t>police</t>
  </si>
  <si>
    <t>PD POLICE OFFICER</t>
  </si>
  <si>
    <t>BARCZAK</t>
  </si>
  <si>
    <t>00630</t>
  </si>
  <si>
    <t>00407</t>
  </si>
  <si>
    <t>HENRY</t>
  </si>
  <si>
    <t>BIEKER III</t>
  </si>
  <si>
    <t>00296</t>
  </si>
  <si>
    <t>BLAYLOCK</t>
  </si>
  <si>
    <t>00080</t>
  </si>
  <si>
    <t>PD POLICE CHIEF</t>
  </si>
  <si>
    <t>KURT</t>
  </si>
  <si>
    <t>BLUDER</t>
  </si>
  <si>
    <t>00150</t>
  </si>
  <si>
    <t>PD LIEUTENANT</t>
  </si>
  <si>
    <t>BORMANN</t>
  </si>
  <si>
    <t>00102</t>
  </si>
  <si>
    <t>PD DEP. POLICE CHIEF-OPER.</t>
  </si>
  <si>
    <t>BUDDS</t>
  </si>
  <si>
    <t>00421</t>
  </si>
  <si>
    <t>471.60.665</t>
  </si>
  <si>
    <t>PD COMMUNITY SERVICE OFFICER 1</t>
  </si>
  <si>
    <t>BURNS</t>
  </si>
  <si>
    <t>00416</t>
  </si>
  <si>
    <t>BUZECKY</t>
  </si>
  <si>
    <t>00481</t>
  </si>
  <si>
    <t>BYLLS</t>
  </si>
  <si>
    <t>CANFIELD</t>
  </si>
  <si>
    <t>00192</t>
  </si>
  <si>
    <t>RANDALL</t>
  </si>
  <si>
    <t>CAPPELEN</t>
  </si>
  <si>
    <t>01173</t>
  </si>
  <si>
    <t>ANDRES</t>
  </si>
  <si>
    <t>CARDENAS</t>
  </si>
  <si>
    <t>CHAPIN</t>
  </si>
  <si>
    <t>00346</t>
  </si>
  <si>
    <t>CURCIO</t>
  </si>
  <si>
    <t>00448</t>
  </si>
  <si>
    <t>DARRAH</t>
  </si>
  <si>
    <t>00402</t>
  </si>
  <si>
    <t>DEVRIES</t>
  </si>
  <si>
    <t>00202</t>
  </si>
  <si>
    <t>DEZUR</t>
  </si>
  <si>
    <t>00117</t>
  </si>
  <si>
    <t>PD POLICE RECORDS SPEC.</t>
  </si>
  <si>
    <t>DUSZA</t>
  </si>
  <si>
    <t>00181</t>
  </si>
  <si>
    <t>EDWARDS</t>
  </si>
  <si>
    <t>00313</t>
  </si>
  <si>
    <t>PD COMMUNITY SERVICE OFFICER 2</t>
  </si>
  <si>
    <t>FISHER</t>
  </si>
  <si>
    <t>01154</t>
  </si>
  <si>
    <t>FORTIN</t>
  </si>
  <si>
    <t>00140</t>
  </si>
  <si>
    <t>PD ADMIN/PURCH. ASST./POLICE</t>
  </si>
  <si>
    <t>CHERYL</t>
  </si>
  <si>
    <t>FRANKLIN</t>
  </si>
  <si>
    <t>00865</t>
  </si>
  <si>
    <t>GIERMANN</t>
  </si>
  <si>
    <t>00234</t>
  </si>
  <si>
    <t>PD DEP. POLICE CHIEF-ADMIN.</t>
  </si>
  <si>
    <t>SHANON</t>
  </si>
  <si>
    <t>GILLETTE</t>
  </si>
  <si>
    <t>00459</t>
  </si>
  <si>
    <t>GLASER</t>
  </si>
  <si>
    <t>SAMANTHA</t>
  </si>
  <si>
    <t>GLYNN</t>
  </si>
  <si>
    <t>00380</t>
  </si>
  <si>
    <t>JAVIER</t>
  </si>
  <si>
    <t>GUZMAN</t>
  </si>
  <si>
    <t>JONATHAN</t>
  </si>
  <si>
    <t>00165</t>
  </si>
  <si>
    <t>EDWARD</t>
  </si>
  <si>
    <t>HARRISON</t>
  </si>
  <si>
    <t>00245</t>
  </si>
  <si>
    <t>HARTLEB</t>
  </si>
  <si>
    <t>00018</t>
  </si>
  <si>
    <t>PD SUPV. PUBLIC EDUC/INFO.</t>
  </si>
  <si>
    <t>MARION</t>
  </si>
  <si>
    <t>HEINTZ</t>
  </si>
  <si>
    <t>00281</t>
  </si>
  <si>
    <t>JACOBS</t>
  </si>
  <si>
    <t>00731</t>
  </si>
  <si>
    <t>JAY</t>
  </si>
  <si>
    <t>00347</t>
  </si>
  <si>
    <t>JOHNSTONE</t>
  </si>
  <si>
    <t>STEPHEN</t>
  </si>
  <si>
    <t>KLETT</t>
  </si>
  <si>
    <t>00027</t>
  </si>
  <si>
    <t>ANTON</t>
  </si>
  <si>
    <t>KUCABA</t>
  </si>
  <si>
    <t>00224</t>
  </si>
  <si>
    <t>LICHAMER</t>
  </si>
  <si>
    <t>00384</t>
  </si>
  <si>
    <t>001.60.624 - 60%   471.60.665 - 40%</t>
  </si>
  <si>
    <t>ANTONIO</t>
  </si>
  <si>
    <t>LILLY</t>
  </si>
  <si>
    <t>00956</t>
  </si>
  <si>
    <t>LINKLATER</t>
  </si>
  <si>
    <t>00225</t>
  </si>
  <si>
    <t>KENNETH</t>
  </si>
  <si>
    <t>LISTER</t>
  </si>
  <si>
    <t>00941</t>
  </si>
  <si>
    <t>LYERLY</t>
  </si>
  <si>
    <t>00174</t>
  </si>
  <si>
    <t>MUSA</t>
  </si>
  <si>
    <t>MAJALIWA</t>
  </si>
  <si>
    <t>00251</t>
  </si>
  <si>
    <t>BARBARA</t>
  </si>
  <si>
    <t>MARTIN</t>
  </si>
  <si>
    <t>01147</t>
  </si>
  <si>
    <t>PW</t>
  </si>
  <si>
    <t>PD CASE RECORDS SPECIALIST</t>
  </si>
  <si>
    <t>JOANNE</t>
  </si>
  <si>
    <t>MASEK</t>
  </si>
  <si>
    <t>00175</t>
  </si>
  <si>
    <t>MATYSIK</t>
  </si>
  <si>
    <t>01159</t>
  </si>
  <si>
    <t>MCDERMOTT</t>
  </si>
  <si>
    <t>00480</t>
  </si>
  <si>
    <t>MCGREAL</t>
  </si>
  <si>
    <t>01214</t>
  </si>
  <si>
    <t>AMANDA</t>
  </si>
  <si>
    <t>MCLAUGHLIN</t>
  </si>
  <si>
    <t>00379</t>
  </si>
  <si>
    <t>PD POLICE LIEUTENANT</t>
  </si>
  <si>
    <t>MCMAHON</t>
  </si>
  <si>
    <t>00533</t>
  </si>
  <si>
    <t>MEDER</t>
  </si>
  <si>
    <t>00230</t>
  </si>
  <si>
    <t>MERTZ</t>
  </si>
  <si>
    <t>00378</t>
  </si>
  <si>
    <t>MILLER</t>
  </si>
  <si>
    <t>00467</t>
  </si>
  <si>
    <t>00395</t>
  </si>
  <si>
    <t>MINETT</t>
  </si>
  <si>
    <t>00807</t>
  </si>
  <si>
    <t>MITERA</t>
  </si>
  <si>
    <t>MONTANARI</t>
  </si>
  <si>
    <t>00391</t>
  </si>
  <si>
    <t>INVESTIGATIVE AIDE</t>
  </si>
  <si>
    <t>MAGDALIN</t>
  </si>
  <si>
    <t>00067</t>
  </si>
  <si>
    <t>PD SUPV. POLICE RECORDS/INFO.</t>
  </si>
  <si>
    <t>NELSON</t>
  </si>
  <si>
    <t>00443</t>
  </si>
  <si>
    <t>JOSHUA</t>
  </si>
  <si>
    <t>00136</t>
  </si>
  <si>
    <t>PACHECO</t>
  </si>
  <si>
    <t xml:space="preserve">AARON </t>
  </si>
  <si>
    <t>PORTER</t>
  </si>
  <si>
    <t>00591</t>
  </si>
  <si>
    <t>POWERS</t>
  </si>
  <si>
    <t>00365</t>
  </si>
  <si>
    <t>PD ADMIN. SECRETARY 2</t>
  </si>
  <si>
    <t>AUDREY</t>
  </si>
  <si>
    <t>PRIORELLO</t>
  </si>
  <si>
    <t>00137</t>
  </si>
  <si>
    <t>RUSSELL</t>
  </si>
  <si>
    <t>RAU</t>
  </si>
  <si>
    <t>RICHARD</t>
  </si>
  <si>
    <t>ROMANI</t>
  </si>
  <si>
    <t>00762</t>
  </si>
  <si>
    <t xml:space="preserve">JENNIFER </t>
  </si>
  <si>
    <t>ROSARIO</t>
  </si>
  <si>
    <t>00200</t>
  </si>
  <si>
    <t>TODD</t>
  </si>
  <si>
    <t>ROUNTREE</t>
  </si>
  <si>
    <t>00121</t>
  </si>
  <si>
    <t>PD SUPV. COMM. SERV. OFFICERS</t>
  </si>
  <si>
    <t>TIMOTHY</t>
  </si>
  <si>
    <t>SEMBACH</t>
  </si>
  <si>
    <t xml:space="preserve">ERIC </t>
  </si>
  <si>
    <t>SERVATIUS</t>
  </si>
  <si>
    <t>CARISSA</t>
  </si>
  <si>
    <t>00166</t>
  </si>
  <si>
    <t>STARK</t>
  </si>
  <si>
    <t>00182</t>
  </si>
  <si>
    <t>STEIK</t>
  </si>
  <si>
    <t>CODY</t>
  </si>
  <si>
    <t>STULTS</t>
  </si>
  <si>
    <t xml:space="preserve">JOHN </t>
  </si>
  <si>
    <t>TAGUE</t>
  </si>
  <si>
    <t>00431</t>
  </si>
  <si>
    <t>JEREMY</t>
  </si>
  <si>
    <t>THAYER</t>
  </si>
  <si>
    <t>00434</t>
  </si>
  <si>
    <t>LAWRENCE</t>
  </si>
  <si>
    <t>VACALA, JR.</t>
  </si>
  <si>
    <t>00531</t>
  </si>
  <si>
    <t>VON ALMEN</t>
  </si>
  <si>
    <t>00173</t>
  </si>
  <si>
    <t>PD COURT/PROP CONTROL OFFICER</t>
  </si>
  <si>
    <t>WENNERSTROM</t>
  </si>
  <si>
    <t>00929</t>
  </si>
  <si>
    <t>CRAIG</t>
  </si>
  <si>
    <t>WIDLACKI</t>
  </si>
  <si>
    <t>MENGLIN</t>
  </si>
  <si>
    <t>XU</t>
  </si>
  <si>
    <t>MENGQI</t>
  </si>
  <si>
    <t>00864</t>
  </si>
  <si>
    <t>YOCUM</t>
  </si>
  <si>
    <t>PUBLIC WORKS</t>
  </si>
  <si>
    <t>00287</t>
  </si>
  <si>
    <t>PW ASST DIR PUBLIC WORKS OPER</t>
  </si>
  <si>
    <t>BALICKI</t>
  </si>
  <si>
    <t>PW ADMIN. SECRETARY 2</t>
  </si>
  <si>
    <t>ANDREA</t>
  </si>
  <si>
    <t>BANKE</t>
  </si>
  <si>
    <t>00154</t>
  </si>
  <si>
    <t>220.30.342</t>
  </si>
  <si>
    <t>PW STAFF ENGINEER II</t>
  </si>
  <si>
    <t>00570</t>
  </si>
  <si>
    <t>PW PUBLIC SERVICES SPEC.</t>
  </si>
  <si>
    <t>BILINSKI</t>
  </si>
  <si>
    <t>(c)</t>
  </si>
  <si>
    <t>PW FLEET MAINT. TECH.</t>
  </si>
  <si>
    <t>RORY</t>
  </si>
  <si>
    <t>BRENZA</t>
  </si>
  <si>
    <t>00371</t>
  </si>
  <si>
    <t>PW PUBLIC SERVICES COORDINATOR</t>
  </si>
  <si>
    <t>BOBIKIEWICZ</t>
  </si>
  <si>
    <t>00541</t>
  </si>
  <si>
    <t>112.30.346 - 20%   531.30.361 - 80%</t>
  </si>
  <si>
    <t>BORKOWSKI</t>
  </si>
  <si>
    <t>00253</t>
  </si>
  <si>
    <t>PW CAD TECHNICIAN</t>
  </si>
  <si>
    <t>BRIER</t>
  </si>
  <si>
    <t>PW MANAGEMENT FELLOW</t>
  </si>
  <si>
    <t>00273</t>
  </si>
  <si>
    <t>PW TECHNICIAN-ENGINEERING</t>
  </si>
  <si>
    <t>CHRIST JR</t>
  </si>
  <si>
    <t>00737</t>
  </si>
  <si>
    <t>GREGOIRE</t>
  </si>
  <si>
    <t>COLAT</t>
  </si>
  <si>
    <t>00854</t>
  </si>
  <si>
    <t>PW MAINTENANCE WORKER I</t>
  </si>
  <si>
    <t>IAN</t>
  </si>
  <si>
    <t>DJURIC</t>
  </si>
  <si>
    <t>00505</t>
  </si>
  <si>
    <t>DRUFKE</t>
  </si>
  <si>
    <t>00392</t>
  </si>
  <si>
    <t>481.30.391 - 75%   531.30.361 - 25%</t>
  </si>
  <si>
    <t>DUGARD</t>
  </si>
  <si>
    <t>00131</t>
  </si>
  <si>
    <t>PW MANAGER,STREETS/FIELD SVCS.</t>
  </si>
  <si>
    <t>EBEL</t>
  </si>
  <si>
    <t>00545</t>
  </si>
  <si>
    <t>CLARENCE</t>
  </si>
  <si>
    <t>FULKERSON</t>
  </si>
  <si>
    <t>00622</t>
  </si>
  <si>
    <t>001.30.311 - 50%   220.30.342 - 50%</t>
  </si>
  <si>
    <t>PW ADMIN. ASSISTANT</t>
  </si>
  <si>
    <t>RAE</t>
  </si>
  <si>
    <t>GEORGE</t>
  </si>
  <si>
    <t>STEPHANIE</t>
  </si>
  <si>
    <t>GRAVES</t>
  </si>
  <si>
    <t>01100</t>
  </si>
  <si>
    <t>243.30.313</t>
  </si>
  <si>
    <t>NATHANIEL</t>
  </si>
  <si>
    <t>HAWK</t>
  </si>
  <si>
    <t>00243</t>
  </si>
  <si>
    <t>PW MATERIALS COORDINATOR</t>
  </si>
  <si>
    <t>ZIDEK</t>
  </si>
  <si>
    <t>JACOB</t>
  </si>
  <si>
    <t>HENDRIX</t>
  </si>
  <si>
    <t>00254</t>
  </si>
  <si>
    <t>PW TECHNICIAN I</t>
  </si>
  <si>
    <t>JANNUSCH</t>
  </si>
  <si>
    <t>01139</t>
  </si>
  <si>
    <t>481.30.393</t>
  </si>
  <si>
    <t>KALKE</t>
  </si>
  <si>
    <t>00236</t>
  </si>
  <si>
    <t>PW MAINTENANCE WORKER 2</t>
  </si>
  <si>
    <t>KEITH</t>
  </si>
  <si>
    <t>KENNING</t>
  </si>
  <si>
    <t>00599</t>
  </si>
  <si>
    <t>KING</t>
  </si>
  <si>
    <t>00127</t>
  </si>
  <si>
    <t>PW TECHNICIAN</t>
  </si>
  <si>
    <t>TROY</t>
  </si>
  <si>
    <t>KLINE</t>
  </si>
  <si>
    <t>00841</t>
  </si>
  <si>
    <t>KOCHENY</t>
  </si>
  <si>
    <t>00248</t>
  </si>
  <si>
    <t>KONEZNEY</t>
  </si>
  <si>
    <t>00355</t>
  </si>
  <si>
    <t>531.30.361</t>
  </si>
  <si>
    <t>KOZAK</t>
  </si>
  <si>
    <t>00574</t>
  </si>
  <si>
    <t>LEWANDOWSKI</t>
  </si>
  <si>
    <t>00272</t>
  </si>
  <si>
    <t>LICCIARDI</t>
  </si>
  <si>
    <t>PW TRAFFIC ENGINEER</t>
  </si>
  <si>
    <t>LORTON</t>
  </si>
  <si>
    <t>00973</t>
  </si>
  <si>
    <t>243.30.343</t>
  </si>
  <si>
    <t>SEAN</t>
  </si>
  <si>
    <t>00304</t>
  </si>
  <si>
    <t>WAYNE</t>
  </si>
  <si>
    <t>MCCLAIN</t>
  </si>
  <si>
    <t>00358</t>
  </si>
  <si>
    <t>MEYERS</t>
  </si>
  <si>
    <t>PW MANAGER, WATER I</t>
  </si>
  <si>
    <t>MOODY</t>
  </si>
  <si>
    <t>00447</t>
  </si>
  <si>
    <t>PW ASST. VILLAGE FORESTER</t>
  </si>
  <si>
    <t>NEUMANN</t>
  </si>
  <si>
    <t>01018</t>
  </si>
  <si>
    <t>PW DIR.PUBLIC WKS</t>
  </si>
  <si>
    <t>NANEIL</t>
  </si>
  <si>
    <t>NEWLON</t>
  </si>
  <si>
    <t>00389</t>
  </si>
  <si>
    <t>NICKELS</t>
  </si>
  <si>
    <t>PW MANAGER, FLEET SERVICES</t>
  </si>
  <si>
    <t>VINCENT</t>
  </si>
  <si>
    <t>PASQUINELLI</t>
  </si>
  <si>
    <t>00271</t>
  </si>
  <si>
    <t>KELLY</t>
  </si>
  <si>
    <t>00087</t>
  </si>
  <si>
    <t>PAWLOWSKI</t>
  </si>
  <si>
    <t>00517</t>
  </si>
  <si>
    <t>PFURSICH</t>
  </si>
  <si>
    <t>00314</t>
  </si>
  <si>
    <t>481.30.391</t>
  </si>
  <si>
    <t>PW TECH-WATER</t>
  </si>
  <si>
    <t>LILLIAN</t>
  </si>
  <si>
    <t>POLCYN</t>
  </si>
  <si>
    <t>01164</t>
  </si>
  <si>
    <t>243.20.261</t>
  </si>
  <si>
    <t xml:space="preserve">PW STAFF ENGINEER I </t>
  </si>
  <si>
    <t>SUSAN</t>
  </si>
  <si>
    <t>QUASNEY</t>
  </si>
  <si>
    <t>00169</t>
  </si>
  <si>
    <t>CHARLES</t>
  </si>
  <si>
    <t>REED</t>
  </si>
  <si>
    <t>00964</t>
  </si>
  <si>
    <t>RICE</t>
  </si>
  <si>
    <t>00354</t>
  </si>
  <si>
    <t>RICHTER</t>
  </si>
  <si>
    <t>00573</t>
  </si>
  <si>
    <t>DANTE</t>
  </si>
  <si>
    <t>RIGG</t>
  </si>
  <si>
    <t>00682</t>
  </si>
  <si>
    <t>SAKA</t>
  </si>
  <si>
    <t>SAUL</t>
  </si>
  <si>
    <t>00423</t>
  </si>
  <si>
    <t>PW WATER SUPPLY SPECIALIST</t>
  </si>
  <si>
    <t>RANDY</t>
  </si>
  <si>
    <t>SOMERSETT</t>
  </si>
  <si>
    <t>PW STAFF ENGINEER I</t>
  </si>
  <si>
    <t>STERN</t>
  </si>
  <si>
    <t>00842</t>
  </si>
  <si>
    <t>PW ENGINEERING MANAGER</t>
  </si>
  <si>
    <t>TOCK</t>
  </si>
  <si>
    <t>00176</t>
  </si>
  <si>
    <t>PW MANAGER, STREETS/TECH.SVC.</t>
  </si>
  <si>
    <t>TUCKER</t>
  </si>
  <si>
    <t>00529</t>
  </si>
  <si>
    <t>TONY</t>
  </si>
  <si>
    <t>UNSELL</t>
  </si>
  <si>
    <t>00450</t>
  </si>
  <si>
    <t>001.30.313 - 50%   481.30.391 - 50%</t>
  </si>
  <si>
    <t>VASKO</t>
  </si>
  <si>
    <t>PW MAINTENANCE WORKER 1</t>
  </si>
  <si>
    <t>REYES</t>
  </si>
  <si>
    <t>VEGA</t>
  </si>
  <si>
    <t>00162</t>
  </si>
  <si>
    <t>PW VILLAGE FORESTER</t>
  </si>
  <si>
    <t>KERSTIN</t>
  </si>
  <si>
    <t>VON DER HEIDE</t>
  </si>
  <si>
    <t>00738</t>
  </si>
  <si>
    <t>EDGAR</t>
  </si>
  <si>
    <t>VONDERSMITH SR</t>
  </si>
  <si>
    <t>00065</t>
  </si>
  <si>
    <t>WAINWRIGHT</t>
  </si>
  <si>
    <t>PW ASST DIR PW/ENGINEERING</t>
  </si>
  <si>
    <t>WELCH</t>
  </si>
  <si>
    <t>00153</t>
  </si>
  <si>
    <t>YOUNG</t>
  </si>
  <si>
    <t>VILLAGE OPERATIONS CENTER</t>
  </si>
  <si>
    <t>00255</t>
  </si>
  <si>
    <t>VOC</t>
  </si>
  <si>
    <t>VOC MANAGER, VILL OPER. CTR.</t>
  </si>
  <si>
    <t>RIZZO</t>
  </si>
  <si>
    <t>PART TIME</t>
  </si>
  <si>
    <t>01028</t>
  </si>
  <si>
    <t>AD COMMISSIONER</t>
  </si>
  <si>
    <t>BARNETT</t>
  </si>
  <si>
    <t>MARGARET</t>
  </si>
  <si>
    <t>00123</t>
  </si>
  <si>
    <r>
      <t>HOS</t>
    </r>
    <r>
      <rPr>
        <sz val="10"/>
        <color indexed="8"/>
        <rFont val="Arial"/>
        <family val="2"/>
      </rPr>
      <t>Ế</t>
    </r>
  </si>
  <si>
    <t>00808</t>
  </si>
  <si>
    <t>WALDACK</t>
  </si>
  <si>
    <t>NICOLE</t>
  </si>
  <si>
    <t>WALUS</t>
  </si>
  <si>
    <t>01107</t>
  </si>
  <si>
    <t>WHITE</t>
  </si>
  <si>
    <t>01109</t>
  </si>
  <si>
    <t>AD MAYOR</t>
  </si>
  <si>
    <t>TULLY</t>
  </si>
  <si>
    <t>AD DOCUMENT MGT. SYS. TECH.</t>
  </si>
  <si>
    <t>DAISY</t>
  </si>
  <si>
    <t>CABRERA</t>
  </si>
  <si>
    <t>CD PLUMBING INSPECTOR PT</t>
  </si>
  <si>
    <t>BAXTER</t>
  </si>
  <si>
    <t>PW STORMWATER ADMINISTRATOR</t>
  </si>
  <si>
    <t>KERRY</t>
  </si>
  <si>
    <t>BEHR</t>
  </si>
  <si>
    <t>LOMAX</t>
  </si>
  <si>
    <t>00900</t>
  </si>
  <si>
    <t>FD FIRE INSPECTOR</t>
  </si>
  <si>
    <t>ACHTER JR</t>
  </si>
  <si>
    <t>FIN PART TIME CASHIER/RECEPTIONIST</t>
  </si>
  <si>
    <t>KENMOTSU</t>
  </si>
  <si>
    <t>KRUSENOSKI</t>
  </si>
  <si>
    <t>00871</t>
  </si>
  <si>
    <t>HR TEMPORARY INTERN</t>
  </si>
  <si>
    <t>ANNA</t>
  </si>
  <si>
    <t>CAVALLO</t>
  </si>
  <si>
    <t>00607</t>
  </si>
  <si>
    <t>KAREN</t>
  </si>
  <si>
    <t>ROBBINS</t>
  </si>
  <si>
    <t>PD AUX. POLICE OFFICER</t>
  </si>
  <si>
    <t>JUAN</t>
  </si>
  <si>
    <t>ACOSTA</t>
  </si>
  <si>
    <t>00976</t>
  </si>
  <si>
    <t>season</t>
  </si>
  <si>
    <t>PD CROSSING GUARD</t>
  </si>
  <si>
    <t>ADAMSKI</t>
  </si>
  <si>
    <t>s</t>
  </si>
  <si>
    <t>00229</t>
  </si>
  <si>
    <t>LOIS</t>
  </si>
  <si>
    <t>01085</t>
  </si>
  <si>
    <t>ANDREWS</t>
  </si>
  <si>
    <t>00892</t>
  </si>
  <si>
    <t>PD CRIME PREVENTION SPECIALIST</t>
  </si>
  <si>
    <t>STACY</t>
  </si>
  <si>
    <t>BLASKOVICH</t>
  </si>
  <si>
    <t>00908</t>
  </si>
  <si>
    <t>BOONE</t>
  </si>
  <si>
    <t>00231</t>
  </si>
  <si>
    <t>MAUREEN</t>
  </si>
  <si>
    <t>BRDLIK</t>
  </si>
  <si>
    <t>BRUNS</t>
  </si>
  <si>
    <t>00948</t>
  </si>
  <si>
    <t>DONNA</t>
  </si>
  <si>
    <t>DAVIS</t>
  </si>
  <si>
    <t>ODRILLIA</t>
  </si>
  <si>
    <t>DEFILY</t>
  </si>
  <si>
    <t>00002</t>
  </si>
  <si>
    <t>EILEEN</t>
  </si>
  <si>
    <t>DUREN</t>
  </si>
  <si>
    <t>HAJDUK</t>
  </si>
  <si>
    <t>HOMEYER</t>
  </si>
  <si>
    <t>`</t>
  </si>
  <si>
    <t>PD RECORDS SPECIALIST -PT</t>
  </si>
  <si>
    <t>LISA</t>
  </si>
  <si>
    <t>JENKINS</t>
  </si>
  <si>
    <t>00624</t>
  </si>
  <si>
    <t>LALLA</t>
  </si>
  <si>
    <t>MARIO</t>
  </si>
  <si>
    <t>MASCIOPINTO</t>
  </si>
  <si>
    <t>00040</t>
  </si>
  <si>
    <t>BEVERLY</t>
  </si>
  <si>
    <t>O'BRIEN</t>
  </si>
  <si>
    <t>RIMA</t>
  </si>
  <si>
    <t>PETRUTIS</t>
  </si>
  <si>
    <t>00927</t>
  </si>
  <si>
    <t>POST</t>
  </si>
  <si>
    <t>01157</t>
  </si>
  <si>
    <t>JERRI</t>
  </si>
  <si>
    <t>SANDOVAL</t>
  </si>
  <si>
    <t>ROBERTO</t>
  </si>
  <si>
    <t>SANTOS, JR</t>
  </si>
  <si>
    <t>STADTLANDER</t>
  </si>
  <si>
    <t>01020</t>
  </si>
  <si>
    <t>VAN HORN</t>
  </si>
  <si>
    <t>TOM</t>
  </si>
  <si>
    <t>VANA</t>
  </si>
  <si>
    <t>HELEN</t>
  </si>
  <si>
    <t>YOST</t>
  </si>
  <si>
    <t>01190</t>
  </si>
  <si>
    <t>PW PUBLIC SERVICES SPEC-PT</t>
  </si>
  <si>
    <t xml:space="preserve">BOBBY </t>
  </si>
  <si>
    <t>CALDWELL</t>
  </si>
  <si>
    <t>(e)</t>
  </si>
  <si>
    <t>(a) uniform allowance up to $668.00 yearly</t>
  </si>
  <si>
    <t>(b) uniform allowance up to $984.53 yearly</t>
  </si>
  <si>
    <t>(c) uniform allowance up to $575.00 yearly</t>
  </si>
  <si>
    <t>(d) uniform allowance up to $300.00 yearly</t>
  </si>
  <si>
    <t>(e) uniform allowance of $150.00 yearly</t>
  </si>
  <si>
    <t>Employee Name</t>
  </si>
  <si>
    <t>Gross</t>
  </si>
  <si>
    <t>I</t>
  </si>
  <si>
    <t>BAKER, CRYSTAL</t>
  </si>
  <si>
    <t>BELLCOURT, JEANNETTE</t>
  </si>
  <si>
    <t>CHARNAS,  PATRICIA</t>
  </si>
  <si>
    <t>DESMARTEAU, KATHLEEN</t>
  </si>
  <si>
    <t>HOGAN, CAROL</t>
  </si>
  <si>
    <t>KAVOORAS, CHRISTI</t>
  </si>
  <si>
    <t>KENMOTSU, JENNIFER</t>
  </si>
  <si>
    <t>KRUSENOSKI,  ROBIN</t>
  </si>
  <si>
    <t>LAHEY, ROBIN</t>
  </si>
  <si>
    <t>SHELDON,  DAIVA</t>
  </si>
  <si>
    <t>TARKA, THERESA</t>
  </si>
  <si>
    <t>TYREE, JULIE</t>
  </si>
  <si>
    <t>WALBERG,  PHYLLIS</t>
  </si>
  <si>
    <t>DIMOULAS, DIMITRIOS</t>
  </si>
  <si>
    <t>HENDERSON, DAVID</t>
  </si>
  <si>
    <t>MARTINEZ,  NICOLAS</t>
  </si>
  <si>
    <t>MURPHY,  RYAN</t>
  </si>
  <si>
    <t>NORDQUIST, BETH</t>
  </si>
  <si>
    <t>ROGERS, WILLIAM</t>
  </si>
  <si>
    <t>SANDBERG, ALEXANDER</t>
  </si>
  <si>
    <t>BAXTER, GEORGE</t>
  </si>
  <si>
    <t>CLARK, SUZANNE</t>
  </si>
  <si>
    <t>DIRKSE,  MICHAEL</t>
  </si>
  <si>
    <t>FLYNN,  NORA</t>
  </si>
  <si>
    <t>GORNIK, JUNE</t>
  </si>
  <si>
    <t>HERMAN, JENNIFER</t>
  </si>
  <si>
    <t>KALMAR,  DEAN</t>
  </si>
  <si>
    <t>LAURES,  PHILIP</t>
  </si>
  <si>
    <t>LEFEBVRE, ART</t>
  </si>
  <si>
    <t>LEITSCHUH,  REBECCA</t>
  </si>
  <si>
    <t>MORLEY,  KAREN</t>
  </si>
  <si>
    <t>MOUREK, MARK</t>
  </si>
  <si>
    <t>MURRAY, LAUREN</t>
  </si>
  <si>
    <t>PANDEY, SWAT!</t>
  </si>
  <si>
    <t>PELLICANO, ALEXANDER</t>
  </si>
  <si>
    <t>SANDMANN, ROBERT</t>
  </si>
  <si>
    <t>SPERL,  KATIE</t>
  </si>
  <si>
    <t>STARR-RITCHEY, KATHLEEN</t>
  </si>
  <si>
    <t>WILLIAMS, SCOTT</t>
  </si>
  <si>
    <t>COMMUNICATIONS/MEDIA</t>
  </si>
  <si>
    <t>CERULLI, JANENE</t>
  </si>
  <si>
    <t>DERYLO, CHRISTOPHER</t>
  </si>
  <si>
    <t>SCHIRDEWAHN, MARCIA</t>
  </si>
  <si>
    <t>VLK, SHERYL</t>
  </si>
  <si>
    <t>WILSON JR,  DONALD</t>
  </si>
  <si>
    <t>AAGESEN, THOMAS</t>
  </si>
  <si>
    <t>ACHTER JR, GEORGE</t>
  </si>
  <si>
    <t>BACIDORE, ANTHONY</t>
  </si>
  <si>
    <t>BALDWIN, MICHAEL</t>
  </si>
  <si>
    <t>BARC,  ROBERT</t>
  </si>
  <si>
    <t>BARR, GINA</t>
  </si>
  <si>
    <t>BECK, NATHAN</t>
  </si>
  <si>
    <t>BERG,  MICHAEL</t>
  </si>
  <si>
    <t>BEYER,  MATTHEW</t>
  </si>
  <si>
    <t>BOCKRATH, JOHN</t>
  </si>
  <si>
    <t>BONSONTO, GERALD</t>
  </si>
  <si>
    <t>BRAINARD, CALVIN</t>
  </si>
  <si>
    <t>CALLARD, CHRISTOPHER</t>
  </si>
  <si>
    <t>CALUNGCAGUIN,  EDMUNDJON</t>
  </si>
  <si>
    <t>CAMPBELL, MATTHEW</t>
  </si>
  <si>
    <t>CARLSEN, STEVEN</t>
  </si>
  <si>
    <t>CARLSON, WILLIAM</t>
  </si>
  <si>
    <t>CAVENAILE, SCOTT</t>
  </si>
  <si>
    <t>CHRISTESON, JOHN</t>
  </si>
  <si>
    <t>CIPRA,  MICHAEL</t>
  </si>
  <si>
    <t>COLLINS,  MICHAEL</t>
  </si>
  <si>
    <t>COVELLI III, MICHAEL</t>
  </si>
  <si>
    <t>CUMMINGS,  BRADLEY</t>
  </si>
  <si>
    <t>DOWNARD, ASHLEY</t>
  </si>
  <si>
    <t>DRAVO,  MICHEAL</t>
  </si>
  <si>
    <t>FRANK, THOMAS</t>
  </si>
  <si>
    <t>GIESLER,  MARSHA</t>
  </si>
  <si>
    <t>GILBERT,  NICHOLAS</t>
  </si>
  <si>
    <t>HARDY, JOHN</t>
  </si>
  <si>
    <t>HARTLEY,  DANIEL</t>
  </si>
  <si>
    <t>HAYWARD, ADAM</t>
  </si>
  <si>
    <t>HEUMANN, JUSTIN</t>
  </si>
  <si>
    <t>HILLS, MATTHEW</t>
  </si>
  <si>
    <t>HOFF, ANDREW</t>
  </si>
  <si>
    <t>HULL, CHRIS</t>
  </si>
  <si>
    <t>JACKSON JR, JAMES</t>
  </si>
  <si>
    <t>JAGGER, PATRICK</t>
  </si>
  <si>
    <t>JOHNSON, PAUL</t>
  </si>
  <si>
    <t>KAIRIS, WESLEY</t>
  </si>
  <si>
    <t>KINNEY, ALAN</t>
  </si>
  <si>
    <t>KOCOLOWSKI, ROBERT</t>
  </si>
  <si>
    <t>KURCZEWSKI, SCOTT</t>
  </si>
  <si>
    <t>LAIRD, DAVID</t>
  </si>
  <si>
    <t>LAWLESS, SHAWN</t>
  </si>
  <si>
    <t>LIAROMATIS, MATTHEW</t>
  </si>
  <si>
    <t>LUND, DANIEL</t>
  </si>
  <si>
    <t>MAGEE, SCOTT</t>
  </si>
  <si>
    <t>MAINS, JOEL</t>
  </si>
  <si>
    <t>MALONE, JOHN</t>
  </si>
  <si>
    <t>MARKOWSKI, JOSEPH</t>
  </si>
  <si>
    <t>MARKOWSKI III, SIGMOND</t>
  </si>
  <si>
    <t>MATHIAS JR, GLENN</t>
  </si>
  <si>
    <t>MCGIVNEY, MICHAEL</t>
  </si>
  <si>
    <t>MCKEVETT,  RYAN</t>
  </si>
  <si>
    <t>MEISTER,  BRIAN</t>
  </si>
  <si>
    <t>MEJDRECH,  DANIEL</t>
  </si>
  <si>
    <t>MONTAINI,  MARCO</t>
  </si>
  <si>
    <t>MOWERY, BRET</t>
  </si>
  <si>
    <t>MOY, EARL</t>
  </si>
  <si>
    <t>NOWAK, KRISTOFER</t>
  </si>
  <si>
    <t>O'LEARY,  KEVIN</t>
  </si>
  <si>
    <t>OLEWINSKI, WALTER</t>
  </si>
  <si>
    <t>OTAKE, THOMAS</t>
  </si>
  <si>
    <t>PADGETT, ROBERT</t>
  </si>
  <si>
    <t>PAJAK,  FREDRICK</t>
  </si>
  <si>
    <t>PEKELDER, ROBERT</t>
  </si>
  <si>
    <t>PINELLI, PATRICIA</t>
  </si>
  <si>
    <t>PINGEL, DANIEL</t>
  </si>
  <si>
    <t>REHAK, JOSEPH</t>
  </si>
  <si>
    <t>REIBEL, MATTHEW</t>
  </si>
  <si>
    <t>REXILIUS, KENT</t>
  </si>
  <si>
    <t>RIETVELD, DANIEL</t>
  </si>
  <si>
    <t>SCHRADER,  KEVIN</t>
  </si>
  <si>
    <t>SIMMONS,  ETHAN</t>
  </si>
  <si>
    <t>SLAGER, JASON</t>
  </si>
  <si>
    <t>SMITH,  DALE</t>
  </si>
  <si>
    <t>SOHN, SCOTT</t>
  </si>
  <si>
    <t>SPINAZOLA SR., SCOTT</t>
  </si>
  <si>
    <t>STOEBER, JOHN</t>
  </si>
  <si>
    <t>TASSO, DANIEL</t>
  </si>
  <si>
    <t>TATROE, CHARLES</t>
  </si>
  <si>
    <t>TRIPLETT, QUINN</t>
  </si>
  <si>
    <t>WERNER, JAMES</t>
  </si>
  <si>
    <t>WHALEN,  MICHAEL</t>
  </si>
  <si>
    <t>WINKELMANN, GREGORY</t>
  </si>
  <si>
    <t>WOHLRAB, MATTHEW</t>
  </si>
  <si>
    <t>WOOTEN,  ROBERT</t>
  </si>
  <si>
    <t>BIELAWSKI, JENNY</t>
  </si>
  <si>
    <t>CAVALLO, ANNA</t>
  </si>
  <si>
    <t>JAGIRDAR, SAMEERA</t>
  </si>
  <si>
    <t>LINARES, LAUREN</t>
  </si>
  <si>
    <t>WEISENBURN, MARY</t>
  </si>
  <si>
    <t>BARWALD, JANICE</t>
  </si>
  <si>
    <t>BIGELOW, BRIAN</t>
  </si>
  <si>
    <t>CURRY, CHRISTINA</t>
  </si>
  <si>
    <t>EDER, JANELLE</t>
  </si>
  <si>
    <t>HANKES,  DAVID</t>
  </si>
  <si>
    <t>HERMAN, WILLIAM</t>
  </si>
  <si>
    <t>MERGENTHALER,  MICHAEL</t>
  </si>
  <si>
    <t>ROBBINS,  KAREN</t>
  </si>
  <si>
    <t>SUMNER, THOMAS</t>
  </si>
  <si>
    <t>DIDIER,  DAWN</t>
  </si>
  <si>
    <t>KUCHYNKA, CAROL</t>
  </si>
  <si>
    <t>MACKEY, CHANAY</t>
  </si>
  <si>
    <t>LIBRARY</t>
  </si>
  <si>
    <t>ADAMS, TRACY</t>
  </si>
  <si>
    <t>ADAMSKI, ALAN</t>
  </si>
  <si>
    <t>ADAMSKI, LOIS</t>
  </si>
  <si>
    <t>ANDLER,  HARRY</t>
  </si>
  <si>
    <t>ANDREWS,  ROBERT</t>
  </si>
  <si>
    <t>BAKER, KAITLYN</t>
  </si>
  <si>
    <t>BARCZAK, ANDREW</t>
  </si>
  <si>
    <t>BECK, SCOTT</t>
  </si>
  <si>
    <t>BIEKER III,  HENRY</t>
  </si>
  <si>
    <t>BLASKOVICH, STACY</t>
  </si>
  <si>
    <t>BLAYLOCK, ANDREW</t>
  </si>
  <si>
    <t>BORMANN, DAVID</t>
  </si>
  <si>
    <t>BRDLIK,  MAUREEN</t>
  </si>
  <si>
    <t>BUDDS, WILLIAM</t>
  </si>
  <si>
    <t>BURNS, DAVID</t>
  </si>
  <si>
    <t>BUZECKY, SCOTT</t>
  </si>
  <si>
    <t>BYLLS, ROBERT</t>
  </si>
  <si>
    <t>CANFIELD, JEFFREY</t>
  </si>
  <si>
    <t>CAPPELEN, RANDALL</t>
  </si>
  <si>
    <t>CARDENAS, ANDRES</t>
  </si>
  <si>
    <t>CHAPIN,  KEVIN</t>
  </si>
  <si>
    <t>CURCIO, NICHOLAS</t>
  </si>
  <si>
    <t>DARRAH, KEVIN</t>
  </si>
  <si>
    <t>DAVIS, DONNA</t>
  </si>
  <si>
    <t>DEFILY, ODRILLIA</t>
  </si>
  <si>
    <t>DEVRIES,  MICHAEL</t>
  </si>
  <si>
    <t>DEZUR, JEFFREY</t>
  </si>
  <si>
    <t>DUREN,  EILEEN</t>
  </si>
  <si>
    <t>DUSZA,  BRIAN</t>
  </si>
  <si>
    <t>DUTTON, TIMOTHY</t>
  </si>
  <si>
    <t>EDDY,  MICHAEL</t>
  </si>
  <si>
    <t>EDWARDS, JAMES</t>
  </si>
  <si>
    <t>FISHER, CHRISTOPHER</t>
  </si>
  <si>
    <t>FORTIN, JASON</t>
  </si>
  <si>
    <t>FRANKLIN, CHERYL</t>
  </si>
  <si>
    <t>GAGNER, THOMAS</t>
  </si>
  <si>
    <t>GIANCARLO JR,  RICHARD</t>
  </si>
  <si>
    <t>GIERMANN, JEFFREY</t>
  </si>
  <si>
    <t>GLASER, JASON</t>
  </si>
  <si>
    <t>GLYNN, SAMANTHA</t>
  </si>
  <si>
    <t>GUZMAN, JONATHAN</t>
  </si>
  <si>
    <t>GUZMAN, JAVIER</t>
  </si>
  <si>
    <t>HAJDUK,  PHYLLIS</t>
  </si>
  <si>
    <t>HARRISON, EDWARD</t>
  </si>
  <si>
    <t>HARTLEB, JAMES</t>
  </si>
  <si>
    <t>HEINTZ,  MARION</t>
  </si>
  <si>
    <t>JACOBS,  ROBERT</t>
  </si>
  <si>
    <t>JENKINS, LISA</t>
  </si>
  <si>
    <t>JOHNSON, JAY</t>
  </si>
  <si>
    <t>JOHNSTONE, BRIAN</t>
  </si>
  <si>
    <t>KLETT, STEPHEN</t>
  </si>
  <si>
    <t>KUCABA, ANTON</t>
  </si>
  <si>
    <t>LALLA, RICHARD</t>
  </si>
  <si>
    <t>LICHAMER, PAUL</t>
  </si>
  <si>
    <t>LILLY, ANTONIO</t>
  </si>
  <si>
    <t>LINKLATER, NICHOLAS</t>
  </si>
  <si>
    <t>LISTER,  KENNETH</t>
  </si>
  <si>
    <t>LYERLY, JONATHAN</t>
  </si>
  <si>
    <t>MAJALIWA, MUSA</t>
  </si>
  <si>
    <t>MARCO,  RICHARD</t>
  </si>
  <si>
    <t>MARTIN,  BARBARA</t>
  </si>
  <si>
    <t>MASEK, JOANNE</t>
  </si>
  <si>
    <t>MATYSIK, JOSEPH</t>
  </si>
  <si>
    <t>MCDERMOTT, STEPHEN</t>
  </si>
  <si>
    <t>MCGREAL, JAMES</t>
  </si>
  <si>
    <t>MCLAUGHLIN, AMANDA</t>
  </si>
  <si>
    <t>MCMAHON, ROBERT</t>
  </si>
  <si>
    <t>MEDER, STEVEN</t>
  </si>
  <si>
    <t>MERTZ, JEFFREY</t>
  </si>
  <si>
    <t>MILLER, STEVEN</t>
  </si>
  <si>
    <t>MILLER, APRIL</t>
  </si>
  <si>
    <t>MINETT, JAMES</t>
  </si>
  <si>
    <t>MITERA, BRIAN</t>
  </si>
  <si>
    <t>MONTANARI,  DANIEL</t>
  </si>
  <si>
    <t>MURRAY, MAGDALIN</t>
  </si>
  <si>
    <t>NELSON,  MARY</t>
  </si>
  <si>
    <t>NELSON, JOSHUA</t>
  </si>
  <si>
    <t>O'BRIEN, BEVERLY</t>
  </si>
  <si>
    <t>PACHECO,  DAVID</t>
  </si>
  <si>
    <t>PETRUTIS,  RIMA</t>
  </si>
  <si>
    <t>PORTER, AARON</t>
  </si>
  <si>
    <t>POST, KEITH</t>
  </si>
  <si>
    <t>POWERS, THOMAS</t>
  </si>
  <si>
    <t>PRIORELLO, AUDREY</t>
  </si>
  <si>
    <t>RAU, RUSSELL</t>
  </si>
  <si>
    <t>ROBIN, SHELDON</t>
  </si>
  <si>
    <t>ROMANI, RICHARD</t>
  </si>
  <si>
    <t>ROSARIO, JENNIFER</t>
  </si>
  <si>
    <t>ROUNTREE, TODD</t>
  </si>
  <si>
    <t>SANDOVAL, JERRI</t>
  </si>
  <si>
    <t>SCACCIA,  DANIELLE</t>
  </si>
  <si>
    <t>SEMBACH, TIMOTHY</t>
  </si>
  <si>
    <t>SERVATIUS,  ERIC</t>
  </si>
  <si>
    <t>SMITH, CARISSA</t>
  </si>
  <si>
    <t>STARK, JAMES</t>
  </si>
  <si>
    <t>STEIK,  PHILIP</t>
  </si>
  <si>
    <t>STULTS, CODY</t>
  </si>
  <si>
    <t>TAGUE, JOHN</t>
  </si>
  <si>
    <t>THAYER, JEREMY</t>
  </si>
  <si>
    <t>VACALA JR,  LAWRENCE</t>
  </si>
  <si>
    <t>VAN HORN,  ROBERT</t>
  </si>
  <si>
    <t>VANA, TOM</t>
  </si>
  <si>
    <t>VON ALMEN, SCOTT</t>
  </si>
  <si>
    <t>WENNERSTROM,  MARY</t>
  </si>
  <si>
    <t>WIDLACKI, CRAIG</t>
  </si>
  <si>
    <t>XU, MENGQI</t>
  </si>
  <si>
    <t>XU, MENGLIN</t>
  </si>
  <si>
    <t>YOCUM, JOHN</t>
  </si>
  <si>
    <t>YOST,  HELEN</t>
  </si>
  <si>
    <t>BALICKI, STANLEY</t>
  </si>
  <si>
    <t>BANKE, ANDREA</t>
  </si>
  <si>
    <t>BARR, SCOTT</t>
  </si>
  <si>
    <t>BEHR, KERRY</t>
  </si>
  <si>
    <t>BILINSKI, MARK</t>
  </si>
  <si>
    <t>BOBIKI EW ICZ, KEVIN</t>
  </si>
  <si>
    <t>BORKOWSKI, RICHARD</t>
  </si>
  <si>
    <t>BRENZA,  RORY</t>
  </si>
  <si>
    <t>BRIER,  ROBERT</t>
  </si>
  <si>
    <t>BROWN,  LINDA</t>
  </si>
  <si>
    <t>CALDWELL,  BOBBY</t>
  </si>
  <si>
    <t>CAPPETTA,  PAUL</t>
  </si>
  <si>
    <t>CARLSEN,  DANIEL</t>
  </si>
  <si>
    <t>CHRIST JR,  MICHAEL</t>
  </si>
  <si>
    <t>COLAT, GREGOIRE</t>
  </si>
  <si>
    <t>DIAZ, ERIC</t>
  </si>
  <si>
    <t>DJURIC,  IAN</t>
  </si>
  <si>
    <t>DRUFKE,  DAVID</t>
  </si>
  <si>
    <t>DUGARD, MEGAN</t>
  </si>
  <si>
    <t>EBEL, RICHARD</t>
  </si>
  <si>
    <t>FULKERSON JR, CLARENCE</t>
  </si>
  <si>
    <t>GEORGE, RAE</t>
  </si>
  <si>
    <t>GORSKY, BRIAN</t>
  </si>
  <si>
    <t>GRAVES, STEPHANIE</t>
  </si>
  <si>
    <t>GREANEY, JOSEPH</t>
  </si>
  <si>
    <t>GREANEY, JAMES</t>
  </si>
  <si>
    <t>HAWK,  NATHANIEL</t>
  </si>
  <si>
    <t>HENDRIX, JACOB</t>
  </si>
  <si>
    <t>JANNUSCH, BRIAN</t>
  </si>
  <si>
    <t>KALKE, MARK</t>
  </si>
  <si>
    <t>KENNING, KEITH</t>
  </si>
  <si>
    <t>KING,  NATHAN</t>
  </si>
  <si>
    <t>KLINE, TROY</t>
  </si>
  <si>
    <t>KOCHENY,  MARTIN</t>
  </si>
  <si>
    <t>KONEZNEY, ROBERT</t>
  </si>
  <si>
    <t>KOZAK,  RICHARD</t>
  </si>
  <si>
    <t>KRUPA, JONATHAN</t>
  </si>
  <si>
    <t>LEWANDOWSKI,  EDWARD</t>
  </si>
  <si>
    <t>LICCIARDI,  FRANK</t>
  </si>
  <si>
    <t>LOGAN, EMILY</t>
  </si>
  <si>
    <t>LOMAX, JULIE</t>
  </si>
  <si>
    <t>LORTON, III, WILLIAM</t>
  </si>
  <si>
    <t>MARTIN, SEAN</t>
  </si>
  <si>
    <t>MARZARI,  ISABELLA</t>
  </si>
  <si>
    <t>MCCLAIN, WAYNE</t>
  </si>
  <si>
    <t>MCCLAIN, WILLIAM</t>
  </si>
  <si>
    <t>MEYERS, JACOB</t>
  </si>
  <si>
    <t>MOODY,  DAVID</t>
  </si>
  <si>
    <t>NEUMANN,  MICHAEL</t>
  </si>
  <si>
    <t>NICKELS,  MARK</t>
  </si>
  <si>
    <t>PALKO, KRISTOPHER</t>
  </si>
  <si>
    <t>PASQUINELLI, VINCENT</t>
  </si>
  <si>
    <t>PATRICK, KELLY</t>
  </si>
  <si>
    <t>PAWLOWSKI, DANIEL</t>
  </si>
  <si>
    <t>PFURSICH, JOHN</t>
  </si>
  <si>
    <t>POLCYN, LILLIAN</t>
  </si>
  <si>
    <t>QUASNEY, SUSAN</t>
  </si>
  <si>
    <t>RALEIGH, BRANDON</t>
  </si>
  <si>
    <t>REED, CHARLES</t>
  </si>
  <si>
    <t>RHODE, JAMES</t>
  </si>
  <si>
    <t>RICE, JONATHAN</t>
  </si>
  <si>
    <t>RICHTER, KENNETH</t>
  </si>
  <si>
    <t>RIGG,  DANTE</t>
  </si>
  <si>
    <t>SAKA, STEPHEN</t>
  </si>
  <si>
    <t>SAUL, TIMOTHY</t>
  </si>
  <si>
    <t>SKACH, JORDAN</t>
  </si>
  <si>
    <t>SOMERSETT, RANDY</t>
  </si>
  <si>
    <t>STERN, MATTHEW</t>
  </si>
  <si>
    <t>TOCK, JAMES</t>
  </si>
  <si>
    <t>TUCKER, JOHN</t>
  </si>
  <si>
    <t>UNSELL, TONY</t>
  </si>
  <si>
    <t>VASKO, SCOTT</t>
  </si>
  <si>
    <t>VEGA,  REYES</t>
  </si>
  <si>
    <t>VON DER HEIDE, KERSTIN</t>
  </si>
  <si>
    <t>VONDERSMITH SR, EDGAR</t>
  </si>
  <si>
    <t>WAINWRIGHT, GILBERT</t>
  </si>
  <si>
    <t>WELCH, JOHN</t>
  </si>
  <si>
    <t>YOUNG, TIMOTHY</t>
  </si>
  <si>
    <t>ZIDEK, MARY</t>
  </si>
  <si>
    <t>I ADMINISTRATION &amp; MANAGEMENT I</t>
  </si>
  <si>
    <t>BAKER, MICHAEL</t>
  </si>
  <si>
    <t>BARNETT,  ROBERT</t>
  </si>
  <si>
    <t>BLUDER, KURT</t>
  </si>
  <si>
    <t>BURKE,  DENNIS</t>
  </si>
  <si>
    <t>BUTTNY, JUDY</t>
  </si>
  <si>
    <t>CABRERA, DAISY</t>
  </si>
  <si>
    <t>EARL, MARGARET</t>
  </si>
  <si>
    <t>FIELDMAN,  DAVID</t>
  </si>
  <si>
    <t>FITZPATRICK,  DANN</t>
  </si>
  <si>
    <t>GILLETTE, SHANON</t>
  </si>
  <si>
    <t>HOLDEN, APRIL</t>
  </si>
  <si>
    <t>HOSE, GREGORY</t>
  </si>
  <si>
    <t>JACKSON, JAMES</t>
  </si>
  <si>
    <t>KENNY, DAVID</t>
  </si>
  <si>
    <t>KOZLOWSKI, DOUGLAS</t>
  </si>
  <si>
    <t>MILES, MEGAN</t>
  </si>
  <si>
    <t>NEWLON,  NANEIL</t>
  </si>
  <si>
    <t>PETRARCA, ENZA</t>
  </si>
  <si>
    <t>PINDELSKI, JEFFREY</t>
  </si>
  <si>
    <t>POPOVICH, STANLEY</t>
  </si>
  <si>
    <t>PRATT, MARY</t>
  </si>
  <si>
    <t>TULLY, MARTIN</t>
  </si>
  <si>
    <t>WALDACK, WILLIAM</t>
  </si>
  <si>
    <t>WALUS,  NICOLE</t>
  </si>
  <si>
    <t>WHITE, WILLIAM</t>
  </si>
  <si>
    <t>AFSHAR, ADAM</t>
  </si>
  <si>
    <t>CAPPELLO,  KRISTEN</t>
  </si>
  <si>
    <t>CHUFFO JR, MICHAEL</t>
  </si>
  <si>
    <t>COLEMAN,  DEBORAH</t>
  </si>
  <si>
    <t>CRUSE, MARTIN</t>
  </si>
  <si>
    <t>DAVIS, BETH</t>
  </si>
  <si>
    <t>GEBER, KAREN</t>
  </si>
  <si>
    <t>HERRERA,  ERIKA</t>
  </si>
  <si>
    <t>JACKSON, SONYA</t>
  </si>
  <si>
    <t>KRZEMINSKI, TAMMY</t>
  </si>
  <si>
    <t>LINKLATER, YVETTE</t>
  </si>
  <si>
    <t>LIPPE, HEATHER</t>
  </si>
  <si>
    <t>MURPHY, ADAM</t>
  </si>
  <si>
    <t>PRICE, JILLIANNE</t>
  </si>
  <si>
    <t>RIZZO, JENNIFER</t>
  </si>
  <si>
    <t>THOMAS, BLAIRE</t>
  </si>
  <si>
    <t>Last Name</t>
  </si>
  <si>
    <t>First name</t>
  </si>
  <si>
    <t>Orig hire date</t>
  </si>
  <si>
    <t>Middle name</t>
  </si>
  <si>
    <t>Position Title</t>
  </si>
  <si>
    <t>J</t>
  </si>
  <si>
    <t>R</t>
  </si>
  <si>
    <t>A</t>
  </si>
  <si>
    <t>ANDERSON</t>
  </si>
  <si>
    <t>EMILY</t>
  </si>
  <si>
    <t>P</t>
  </si>
  <si>
    <t>LB COMPUTER HELP DESK ASSOC.</t>
  </si>
  <si>
    <t>SARAH</t>
  </si>
  <si>
    <t>M</t>
  </si>
  <si>
    <t>D</t>
  </si>
  <si>
    <t>R.J.</t>
  </si>
  <si>
    <t>AMY</t>
  </si>
  <si>
    <t>LB SUBSTITUTE LIBRARIAN</t>
  </si>
  <si>
    <t>T</t>
  </si>
  <si>
    <t>L</t>
  </si>
  <si>
    <t>E</t>
  </si>
  <si>
    <t>G</t>
  </si>
  <si>
    <t>NKECHI</t>
  </si>
  <si>
    <t>LB SUBSITUTE LIBRARY CLERK</t>
  </si>
  <si>
    <t>BEECROFT</t>
  </si>
  <si>
    <t>TAMARA</t>
  </si>
  <si>
    <t>LB SUBSTITUTE LIBRARY CLERK</t>
  </si>
  <si>
    <t>BEHNKE</t>
  </si>
  <si>
    <t>K</t>
  </si>
  <si>
    <t>LB LIBRARY CIRCULATION CLERK</t>
  </si>
  <si>
    <t>N</t>
  </si>
  <si>
    <t>PD PUBLIC EDUCATION SPECIALIST</t>
  </si>
  <si>
    <t>BLAZEK</t>
  </si>
  <si>
    <t>GAIL</t>
  </si>
  <si>
    <t>LB LIBRARY CLERK</t>
  </si>
  <si>
    <t>BONAREK</t>
  </si>
  <si>
    <t>LB LIBRARY PROGRAM COORD.</t>
  </si>
  <si>
    <t>BONOMO</t>
  </si>
  <si>
    <t>CASSANDRA</t>
  </si>
  <si>
    <t>LB LIBRARY SHELVER</t>
  </si>
  <si>
    <t>W</t>
  </si>
  <si>
    <t>BOWES</t>
  </si>
  <si>
    <t>JESSICA</t>
  </si>
  <si>
    <t>BROMIEL</t>
  </si>
  <si>
    <t>LB MEDIA LAB COORDINATOR</t>
  </si>
  <si>
    <t>BRUGGEMAN</t>
  </si>
  <si>
    <t>LORA</t>
  </si>
  <si>
    <t>LB LIBRARIAN</t>
  </si>
  <si>
    <t>PD SUPPORT SERVICES MANAGER</t>
  </si>
  <si>
    <t>BUSTOS</t>
  </si>
  <si>
    <t>NANCY</t>
  </si>
  <si>
    <t>CALANDRA</t>
  </si>
  <si>
    <t>BOBBY</t>
  </si>
  <si>
    <t>TEMPORARY INTERN</t>
  </si>
  <si>
    <t>CAVENAGH</t>
  </si>
  <si>
    <t>JANET</t>
  </si>
  <si>
    <t>CD ADMIN. SECRETARY 2</t>
  </si>
  <si>
    <t>COVELLI III</t>
  </si>
  <si>
    <t>DANLEY</t>
  </si>
  <si>
    <t>MELODY</t>
  </si>
  <si>
    <t>LB LIBRARY ART COORDINATOR</t>
  </si>
  <si>
    <t>C</t>
  </si>
  <si>
    <t>LG ASST. VILLAGE ATTORNEY</t>
  </si>
  <si>
    <t>HARLEY</t>
  </si>
  <si>
    <t>DONASCO</t>
  </si>
  <si>
    <t>CHEPE</t>
  </si>
  <si>
    <t>LB LIBRARY MONITOR</t>
  </si>
  <si>
    <t>DRUMTRA FROEMMING</t>
  </si>
  <si>
    <t>LB LIBRARY ASSISTANT SUB</t>
  </si>
  <si>
    <t>EMMET</t>
  </si>
  <si>
    <t>GRIFFEN</t>
  </si>
  <si>
    <t>ERSKINE</t>
  </si>
  <si>
    <t>RACHEL</t>
  </si>
  <si>
    <t>LB LIBRARY ASSISTANT</t>
  </si>
  <si>
    <t>FEDELE</t>
  </si>
  <si>
    <t>LB LIBRARY SUBST. SHELVER</t>
  </si>
  <si>
    <t>FEUILLAN</t>
  </si>
  <si>
    <t>SANDRA</t>
  </si>
  <si>
    <t>LB LIBRARY CIRCULATION SUPV.</t>
  </si>
  <si>
    <t>B</t>
  </si>
  <si>
    <t>FISCHER</t>
  </si>
  <si>
    <t>MELISSA</t>
  </si>
  <si>
    <t>LB PUBLIC RELATIONS MANAGER</t>
  </si>
  <si>
    <t>TAMMY</t>
  </si>
  <si>
    <t>PRISCILLA</t>
  </si>
  <si>
    <t>FORREST</t>
  </si>
  <si>
    <t>FREDERICKS</t>
  </si>
  <si>
    <t>LB LIBRARY ASST DIRECTOR</t>
  </si>
  <si>
    <t>FULKERSON JR</t>
  </si>
  <si>
    <t>FD ASST. TO FIRE CHIEF</t>
  </si>
  <si>
    <t>ANNE</t>
  </si>
  <si>
    <t>GOLIAS</t>
  </si>
  <si>
    <t>GONZALEZ</t>
  </si>
  <si>
    <t>LB LIBRARY COMPUTER HELP DESK</t>
  </si>
  <si>
    <t>GRUBER</t>
  </si>
  <si>
    <t>SHANNON</t>
  </si>
  <si>
    <t>HARTNETT</t>
  </si>
  <si>
    <t>REGINA</t>
  </si>
  <si>
    <t>HERRING</t>
  </si>
  <si>
    <t>MICHELLE</t>
  </si>
  <si>
    <t>HOOS</t>
  </si>
  <si>
    <t>KATHRYN</t>
  </si>
  <si>
    <t>HOSE</t>
  </si>
  <si>
    <t>HRYCEWICZ</t>
  </si>
  <si>
    <t>SHARON</t>
  </si>
  <si>
    <t>HUNG</t>
  </si>
  <si>
    <t>JACKSON JR</t>
  </si>
  <si>
    <t>JAGIELSKI</t>
  </si>
  <si>
    <t>LB LIBRARY TECHNOLOGY TRAINER</t>
  </si>
  <si>
    <t>JAKOSZ</t>
  </si>
  <si>
    <t>DIANE</t>
  </si>
  <si>
    <t>PW TECHNICIAN 1</t>
  </si>
  <si>
    <t>Q</t>
  </si>
  <si>
    <t>JONES</t>
  </si>
  <si>
    <t>JORDAN</t>
  </si>
  <si>
    <t>SHATIEN</t>
  </si>
  <si>
    <t>CD CODE COMPLIANCE OFFICER</t>
  </si>
  <si>
    <t>KARL</t>
  </si>
  <si>
    <t>CINDY</t>
  </si>
  <si>
    <t>FIN CASHIER</t>
  </si>
  <si>
    <t>KETA</t>
  </si>
  <si>
    <t>STOJANA</t>
  </si>
  <si>
    <t>KIANG</t>
  </si>
  <si>
    <t>KLENK</t>
  </si>
  <si>
    <t>KNORR</t>
  </si>
  <si>
    <t>LB FACILITIES MANAGER</t>
  </si>
  <si>
    <t>KOBAYASHI</t>
  </si>
  <si>
    <t>KOLLINTZAS</t>
  </si>
  <si>
    <t>KUJAWA</t>
  </si>
  <si>
    <t>PERIODICALS CLERK</t>
  </si>
  <si>
    <t>LACEY</t>
  </si>
  <si>
    <t>CONNIE</t>
  </si>
  <si>
    <t>LATOUR</t>
  </si>
  <si>
    <t>LEBARON</t>
  </si>
  <si>
    <t>C FREDERICK</t>
  </si>
  <si>
    <t>LEES</t>
  </si>
  <si>
    <t>CHRISTINE</t>
  </si>
  <si>
    <t>LB LIBRARY CIRCULATION MANAGER</t>
  </si>
  <si>
    <t>CD PLANNIING MANAGER</t>
  </si>
  <si>
    <t>HR ASST. DIR. HUMAN RESOURCES</t>
  </si>
  <si>
    <t>LINSENMEYER</t>
  </si>
  <si>
    <t>ERIN</t>
  </si>
  <si>
    <t>LITWIN</t>
  </si>
  <si>
    <t>LORTON, III</t>
  </si>
  <si>
    <t>LOUGHMAN</t>
  </si>
  <si>
    <t>DEBORAH</t>
  </si>
  <si>
    <t>LUFT</t>
  </si>
  <si>
    <t>NORINE</t>
  </si>
  <si>
    <t>LUKASIK</t>
  </si>
  <si>
    <t>MADURA</t>
  </si>
  <si>
    <t>ELLEN</t>
  </si>
  <si>
    <t>MARQUEZ</t>
  </si>
  <si>
    <t>MARY KELLIE</t>
  </si>
  <si>
    <t>LB LIBRARY SUB CUSTODIAN</t>
  </si>
  <si>
    <t>JUNE</t>
  </si>
  <si>
    <t>MATKOWSKI</t>
  </si>
  <si>
    <t>ELIZABETH</t>
  </si>
  <si>
    <t>LB LIBRARY DEPT MANAGER</t>
  </si>
  <si>
    <t>MATTESON</t>
  </si>
  <si>
    <t>JOY</t>
  </si>
  <si>
    <t>MCCANN</t>
  </si>
  <si>
    <t>MCGONIGAL</t>
  </si>
  <si>
    <t>PAMELA</t>
  </si>
  <si>
    <t>MEMINGER</t>
  </si>
  <si>
    <t>CARLY</t>
  </si>
  <si>
    <t>MILAVEC</t>
  </si>
  <si>
    <t>LB LIBRARY DIRECTOR</t>
  </si>
  <si>
    <t>MILDER</t>
  </si>
  <si>
    <t>THEA</t>
  </si>
  <si>
    <t>LAURA</t>
  </si>
  <si>
    <t>DEBRA</t>
  </si>
  <si>
    <t>MOGAVERO</t>
  </si>
  <si>
    <t>MAX</t>
  </si>
  <si>
    <t>LB LIBRARY ASST. IT MANAGER</t>
  </si>
  <si>
    <t>MOHR</t>
  </si>
  <si>
    <t>LB INTERLIBRARY CLERK</t>
  </si>
  <si>
    <t>MONTGOMERY</t>
  </si>
  <si>
    <t>LB LIBRARY CUSTODIAN</t>
  </si>
  <si>
    <t>MORAN</t>
  </si>
  <si>
    <t>INVESTIGATIVE AID</t>
  </si>
  <si>
    <t>NASH</t>
  </si>
  <si>
    <t>LYNNEA</t>
  </si>
  <si>
    <t>NEAL</t>
  </si>
  <si>
    <t>NEVERS</t>
  </si>
  <si>
    <t>JEANINE</t>
  </si>
  <si>
    <t>CYNTHIA</t>
  </si>
  <si>
    <t>NIELS</t>
  </si>
  <si>
    <t>LB COMMUNICATIONS COORDINATOR</t>
  </si>
  <si>
    <t>NORBERG</t>
  </si>
  <si>
    <t>LORE</t>
  </si>
  <si>
    <t>NORTH</t>
  </si>
  <si>
    <t>DEREK</t>
  </si>
  <si>
    <t>PAPACEK</t>
  </si>
  <si>
    <t>VERNICE</t>
  </si>
  <si>
    <t>RAYMOND</t>
  </si>
  <si>
    <t>PARKS</t>
  </si>
  <si>
    <t>JADE</t>
  </si>
  <si>
    <t>PATACSIL</t>
  </si>
  <si>
    <t>MARIA</t>
  </si>
  <si>
    <t>PAVESICH</t>
  </si>
  <si>
    <t>TERESA</t>
  </si>
  <si>
    <t>PAWLAK</t>
  </si>
  <si>
    <t>LB LIBRARY CIRCULATION ASTMGR</t>
  </si>
  <si>
    <t>PILLER</t>
  </si>
  <si>
    <t>PITRAK</t>
  </si>
  <si>
    <t>LYNETTE</t>
  </si>
  <si>
    <t>POCCI</t>
  </si>
  <si>
    <t>POPELKA</t>
  </si>
  <si>
    <t>MARTA</t>
  </si>
  <si>
    <t>CD DIRECTOR COMMUNITY DEVEL.</t>
  </si>
  <si>
    <t>PORCARO</t>
  </si>
  <si>
    <t>POWELL</t>
  </si>
  <si>
    <t>LB LIBRARY CATALOG ASSISTANT</t>
  </si>
  <si>
    <t>PURCELL</t>
  </si>
  <si>
    <t>KRISTIN</t>
  </si>
  <si>
    <t>QURESHI</t>
  </si>
  <si>
    <t>ARUB</t>
  </si>
  <si>
    <t>RAMIREZ</t>
  </si>
  <si>
    <t>FLORA</t>
  </si>
  <si>
    <t>RAUB</t>
  </si>
  <si>
    <t>REGIS</t>
  </si>
  <si>
    <t>LB TECHNOLOGY MANAGER</t>
  </si>
  <si>
    <t>REITSMA</t>
  </si>
  <si>
    <t>RENELL</t>
  </si>
  <si>
    <t>ALLYSON</t>
  </si>
  <si>
    <t>RIDDLE</t>
  </si>
  <si>
    <t>KIRA</t>
  </si>
  <si>
    <t>RONAN</t>
  </si>
  <si>
    <t>JACK</t>
  </si>
  <si>
    <t>ROONEY</t>
  </si>
  <si>
    <t>ROTUNNO</t>
  </si>
  <si>
    <t>LB LIBRARY SUB. SHELVER</t>
  </si>
  <si>
    <t>SANTOS JR</t>
  </si>
  <si>
    <t>ERIC</t>
  </si>
  <si>
    <t>SKOCIK</t>
  </si>
  <si>
    <t>TRACI</t>
  </si>
  <si>
    <t>SLAMAR</t>
  </si>
  <si>
    <t>SPANHEIMER</t>
  </si>
  <si>
    <t>SPINAZOLA SR.</t>
  </si>
  <si>
    <t>FD DEP. FIRE CHIEF-ADMIN.</t>
  </si>
  <si>
    <t>STAMOGIANNOS</t>
  </si>
  <si>
    <t>MISTY</t>
  </si>
  <si>
    <t>STAPLETON II</t>
  </si>
  <si>
    <t>CD ADMIN ASSISTANT</t>
  </si>
  <si>
    <t>PW STAFF ENGINEER 1</t>
  </si>
  <si>
    <t>STRODS</t>
  </si>
  <si>
    <t>IRENE</t>
  </si>
  <si>
    <t>AUSTIN</t>
  </si>
  <si>
    <t>SVENDSEN</t>
  </si>
  <si>
    <t>TROUT</t>
  </si>
  <si>
    <t>LOREL</t>
  </si>
  <si>
    <t>LB LIBRARY INTERLIBRARY COORD</t>
  </si>
  <si>
    <t>VABALAITIS</t>
  </si>
  <si>
    <t>KATELYN</t>
  </si>
  <si>
    <t>LB EXECUTIVE ASSISTANT</t>
  </si>
  <si>
    <t>VACALA JR</t>
  </si>
  <si>
    <t>VAUGHN</t>
  </si>
  <si>
    <t>SOPHIA</t>
  </si>
  <si>
    <t>LB LIBRARY ADMIN. ASSISTANT</t>
  </si>
  <si>
    <t>VIARYA-GUTIERREZ</t>
  </si>
  <si>
    <t>VANESSA</t>
  </si>
  <si>
    <t>FIN ACCT. SPEC. FOOD &amp; BEV.</t>
  </si>
  <si>
    <t>FD BATTALION CHIEF TRAINING</t>
  </si>
  <si>
    <t>U</t>
  </si>
  <si>
    <t>WILSON JR</t>
  </si>
  <si>
    <t>WISE</t>
  </si>
  <si>
    <t>MIKE</t>
  </si>
  <si>
    <t>Name</t>
  </si>
  <si>
    <t>Total OT</t>
  </si>
  <si>
    <t>Date of Hire</t>
  </si>
  <si>
    <t>ANDLER, HARRY</t>
  </si>
  <si>
    <t>BARC, ROBERT</t>
  </si>
  <si>
    <t>BERG, MICHAEL</t>
  </si>
  <si>
    <t>BIEKER III, HENRY</t>
  </si>
  <si>
    <t>BRENZA, RORY</t>
  </si>
  <si>
    <t>CALDWELL, BOBBY</t>
  </si>
  <si>
    <t>CALUNGCAGUIN, EDMUNDJON</t>
  </si>
  <si>
    <t>CARLSEN, DANIEL</t>
  </si>
  <si>
    <t>CHAPIN, KEVIN</t>
  </si>
  <si>
    <t>CHARNAS, PATRICIA</t>
  </si>
  <si>
    <t>CHRIST JR, MICHAEL</t>
  </si>
  <si>
    <t>CIPRA, MICHAEL</t>
  </si>
  <si>
    <t>COLLINS, MICHAEL</t>
  </si>
  <si>
    <t>CUMMINGS, BRADLEY</t>
  </si>
  <si>
    <t>DJURIC, IAN</t>
  </si>
  <si>
    <t>DRUFKE, DAVID</t>
  </si>
  <si>
    <t>DUSZA, BRIAN</t>
  </si>
  <si>
    <t>GILBERT, NICHOLAS</t>
  </si>
  <si>
    <t>HARTLEY, DANIEL</t>
  </si>
  <si>
    <t>JACOBS, ROBERT</t>
  </si>
  <si>
    <t>KALMAR, DEAN</t>
  </si>
  <si>
    <t>KING, NATHAN</t>
  </si>
  <si>
    <t>KOCHENY, MARTIN</t>
  </si>
  <si>
    <t>KOZAK, RICHARD</t>
  </si>
  <si>
    <t>LEWANDOWSKI, EDWARD</t>
  </si>
  <si>
    <t>LICCIARDI, FRANK</t>
  </si>
  <si>
    <t>LISTER, KENNETH</t>
  </si>
  <si>
    <t>MARTINEZ, NICOLAS</t>
  </si>
  <si>
    <t>MCKEVETT, RYAN</t>
  </si>
  <si>
    <t>MEISTER, BRIAN</t>
  </si>
  <si>
    <t>MONTAINI, MARCO</t>
  </si>
  <si>
    <t>MONTANARI, DANIEL</t>
  </si>
  <si>
    <t>MURPHY, RYAN</t>
  </si>
  <si>
    <t>NEUMANN, MICHAEL</t>
  </si>
  <si>
    <t>NICKELS, MARK</t>
  </si>
  <si>
    <t>O'LEARY, KEVIN</t>
  </si>
  <si>
    <t>PACHECO, DAVID</t>
  </si>
  <si>
    <t>RIGG, DANTE</t>
  </si>
  <si>
    <t>SCHRADER, KEVIN</t>
  </si>
  <si>
    <t>SERVATIUS, ERIC</t>
  </si>
  <si>
    <t>SIMMONS, ETHAN</t>
  </si>
  <si>
    <t>SMITH, DALE</t>
  </si>
  <si>
    <t>STEIK, PHILIP</t>
  </si>
  <si>
    <t>VACALA JR, LAWRENCE</t>
  </si>
  <si>
    <t>VEGA, REYES</t>
  </si>
  <si>
    <t>WALBERG, PHYLLIS</t>
  </si>
  <si>
    <t>WHALEN, MICHAEL</t>
  </si>
  <si>
    <t>WILSON JR, DONALD</t>
  </si>
  <si>
    <t>WOOTEN, ROBERT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</si>
</sst>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2"/>
    </font>
    <font>
      <sz val="8"/>
      <name val="MS Sans Serif"/>
      <charset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>
      <alignment vertical="top"/>
    </xf>
  </cellStyleXfs>
  <cellXfs count="119">
    <xf numFmtId="0" fontId="0" fillId="0" borderId="0" xfId="0">
      <alignment vertical="top"/>
    </xf>
    <xf numFmtId="0" fontId="0" fillId="0" borderId="1" xfId="0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top" wrapText="1"/>
    </xf>
    <xf numFmtId="164" fontId="0" fillId="0" borderId="2" xfId="0" applyNumberFormat="1" applyFill="1" applyBorder="1" applyAlignment="1">
      <alignment vertical="top"/>
    </xf>
    <xf numFmtId="4" fontId="0" fillId="0" borderId="2" xfId="0" applyNumberFormat="1" applyFill="1" applyBorder="1" applyAlignment="1">
      <alignment vertical="top"/>
    </xf>
    <xf numFmtId="0" fontId="0" fillId="0" borderId="0" xfId="0" applyFill="1">
      <alignment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4" fontId="2" fillId="0" borderId="4" xfId="0" applyNumberFormat="1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right" vertical="top" wrapText="1"/>
    </xf>
    <xf numFmtId="4" fontId="2" fillId="0" borderId="7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2" fontId="0" fillId="0" borderId="0" xfId="0" applyNumberFormat="1" applyFill="1" applyBorder="1">
      <alignment vertical="top"/>
    </xf>
    <xf numFmtId="2" fontId="0" fillId="0" borderId="0" xfId="0" applyNumberFormat="1" applyFill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2" fontId="0" fillId="0" borderId="1" xfId="0" applyNumberFormat="1" applyFill="1" applyBorder="1">
      <alignment vertical="top"/>
    </xf>
    <xf numFmtId="4" fontId="0" fillId="0" borderId="1" xfId="0" applyNumberFormat="1" applyFill="1" applyBorder="1">
      <alignment vertical="top"/>
    </xf>
    <xf numFmtId="3" fontId="0" fillId="0" borderId="1" xfId="0" applyNumberFormat="1" applyFill="1" applyBorder="1">
      <alignment vertical="top"/>
    </xf>
    <xf numFmtId="3" fontId="0" fillId="0" borderId="1" xfId="0" applyNumberForma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164" fontId="1" fillId="0" borderId="7" xfId="0" applyNumberFormat="1" applyFont="1" applyFill="1" applyBorder="1" applyAlignment="1">
      <alignment horizontal="right" vertical="top"/>
    </xf>
    <xf numFmtId="4" fontId="1" fillId="0" borderId="7" xfId="0" applyNumberFormat="1" applyFont="1" applyFill="1" applyBorder="1" applyAlignment="1">
      <alignment horizontal="right" vertical="top"/>
    </xf>
    <xf numFmtId="2" fontId="0" fillId="0" borderId="7" xfId="0" applyNumberFormat="1" applyFill="1" applyBorder="1">
      <alignment vertical="top"/>
    </xf>
    <xf numFmtId="4" fontId="0" fillId="0" borderId="7" xfId="0" applyNumberFormat="1" applyFill="1" applyBorder="1">
      <alignment vertical="top"/>
    </xf>
    <xf numFmtId="3" fontId="0" fillId="0" borderId="7" xfId="0" applyNumberFormat="1" applyFill="1" applyBorder="1">
      <alignment vertical="top"/>
    </xf>
    <xf numFmtId="3" fontId="0" fillId="0" borderId="7" xfId="0" applyNumberFormat="1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7" xfId="0" applyFont="1" applyFill="1" applyBorder="1" applyAlignment="1">
      <alignment horizontal="left" vertical="top"/>
    </xf>
    <xf numFmtId="164" fontId="0" fillId="0" borderId="1" xfId="0" applyNumberFormat="1" applyFill="1" applyBorder="1">
      <alignment vertical="top"/>
    </xf>
    <xf numFmtId="1" fontId="0" fillId="0" borderId="1" xfId="0" applyNumberFormat="1" applyFill="1" applyBorder="1">
      <alignment vertical="top"/>
    </xf>
    <xf numFmtId="4" fontId="1" fillId="0" borderId="12" xfId="0" applyNumberFormat="1" applyFont="1" applyFill="1" applyBorder="1" applyAlignment="1">
      <alignment horizontal="right" vertical="top"/>
    </xf>
    <xf numFmtId="2" fontId="0" fillId="0" borderId="12" xfId="0" applyNumberFormat="1" applyFill="1" applyBorder="1">
      <alignment vertical="top"/>
    </xf>
    <xf numFmtId="0" fontId="1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4" fontId="1" fillId="0" borderId="2" xfId="0" applyNumberFormat="1" applyFont="1" applyFill="1" applyBorder="1" applyAlignment="1">
      <alignment horizontal="right" vertical="top"/>
    </xf>
    <xf numFmtId="164" fontId="1" fillId="0" borderId="10" xfId="0" applyNumberFormat="1" applyFont="1" applyFill="1" applyBorder="1" applyAlignment="1">
      <alignment horizontal="right" vertical="top"/>
    </xf>
    <xf numFmtId="4" fontId="1" fillId="0" borderId="13" xfId="0" applyNumberFormat="1" applyFont="1" applyFill="1" applyBorder="1" applyAlignment="1">
      <alignment horizontal="right" vertical="top"/>
    </xf>
    <xf numFmtId="2" fontId="0" fillId="0" borderId="14" xfId="0" applyNumberFormat="1" applyFill="1" applyBorder="1">
      <alignment vertical="top"/>
    </xf>
    <xf numFmtId="4" fontId="0" fillId="0" borderId="10" xfId="0" applyNumberFormat="1" applyFill="1" applyBorder="1">
      <alignment vertical="top"/>
    </xf>
    <xf numFmtId="2" fontId="0" fillId="0" borderId="15" xfId="0" applyNumberFormat="1" applyFill="1" applyBorder="1">
      <alignment vertical="top"/>
    </xf>
    <xf numFmtId="0" fontId="0" fillId="0" borderId="16" xfId="0" applyFill="1" applyBorder="1">
      <alignment vertical="top"/>
    </xf>
    <xf numFmtId="4" fontId="0" fillId="0" borderId="1" xfId="0" applyNumberFormat="1" applyFont="1" applyFill="1" applyBorder="1" applyAlignment="1">
      <alignment horizontal="right" vertical="top"/>
    </xf>
    <xf numFmtId="4" fontId="0" fillId="0" borderId="12" xfId="0" applyNumberFormat="1" applyFill="1" applyBorder="1">
      <alignment vertical="top"/>
    </xf>
    <xf numFmtId="164" fontId="0" fillId="0" borderId="1" xfId="0" applyNumberFormat="1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/>
    </xf>
    <xf numFmtId="164" fontId="0" fillId="0" borderId="0" xfId="0" applyNumberFormat="1" applyFill="1" applyBorder="1">
      <alignment vertical="top"/>
    </xf>
    <xf numFmtId="4" fontId="0" fillId="0" borderId="0" xfId="0" applyNumberFormat="1" applyFill="1" applyBorder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3" fontId="0" fillId="0" borderId="12" xfId="0" applyNumberForma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/>
    </xf>
    <xf numFmtId="2" fontId="0" fillId="0" borderId="8" xfId="0" applyNumberFormat="1" applyFill="1" applyBorder="1">
      <alignment vertical="top"/>
    </xf>
    <xf numFmtId="3" fontId="0" fillId="0" borderId="8" xfId="0" applyNumberFormat="1" applyFill="1" applyBorder="1" applyAlignment="1">
      <alignment horizontal="center" vertical="top"/>
    </xf>
    <xf numFmtId="0" fontId="0" fillId="0" borderId="8" xfId="0" applyFont="1" applyFill="1" applyBorder="1" applyAlignment="1">
      <alignment horizontal="left" vertical="top"/>
    </xf>
    <xf numFmtId="4" fontId="0" fillId="0" borderId="1" xfId="0" applyNumberFormat="1" applyFont="1" applyFill="1" applyBorder="1" applyAlignment="1">
      <alignment horizontal="left" vertical="top"/>
    </xf>
    <xf numFmtId="4" fontId="1" fillId="0" borderId="8" xfId="0" applyNumberFormat="1" applyFont="1" applyFill="1" applyBorder="1" applyAlignment="1">
      <alignment horizontal="right" vertical="top"/>
    </xf>
    <xf numFmtId="164" fontId="1" fillId="0" borderId="8" xfId="0" applyNumberFormat="1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>
      <alignment vertical="top"/>
    </xf>
    <xf numFmtId="4" fontId="1" fillId="0" borderId="1" xfId="0" applyNumberFormat="1" applyFont="1" applyFill="1" applyBorder="1" applyAlignment="1">
      <alignment horizontal="left" vertical="top"/>
    </xf>
    <xf numFmtId="0" fontId="3" fillId="0" borderId="18" xfId="0" applyFont="1" applyBorder="1" applyAlignment="1"/>
    <xf numFmtId="0" fontId="5" fillId="0" borderId="19" xfId="0" applyNumberFormat="1" applyFont="1" applyFill="1" applyBorder="1" applyAlignment="1" applyProtection="1">
      <alignment vertical="top" wrapText="1"/>
    </xf>
    <xf numFmtId="0" fontId="5" fillId="0" borderId="19" xfId="0" applyNumberFormat="1" applyFont="1" applyFill="1" applyBorder="1" applyAlignment="1" applyProtection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>
      <alignment vertical="top"/>
    </xf>
    <xf numFmtId="2" fontId="0" fillId="0" borderId="3" xfId="0" applyNumberFormat="1" applyFill="1" applyBorder="1">
      <alignment vertical="top"/>
    </xf>
    <xf numFmtId="0" fontId="0" fillId="0" borderId="20" xfId="0" applyFill="1" applyBorder="1">
      <alignment vertical="top"/>
    </xf>
    <xf numFmtId="4" fontId="0" fillId="0" borderId="0" xfId="0" applyNumberFormat="1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8" xfId="0" applyFill="1" applyBorder="1">
      <alignment vertical="top"/>
    </xf>
    <xf numFmtId="0" fontId="0" fillId="0" borderId="22" xfId="0" applyFill="1" applyBorder="1">
      <alignment vertical="top"/>
    </xf>
    <xf numFmtId="164" fontId="0" fillId="0" borderId="8" xfId="0" applyNumberFormat="1" applyFill="1" applyBorder="1">
      <alignment vertical="top"/>
    </xf>
    <xf numFmtId="4" fontId="0" fillId="0" borderId="8" xfId="0" applyNumberFormat="1" applyFill="1" applyBorder="1">
      <alignment vertical="top"/>
    </xf>
    <xf numFmtId="0" fontId="0" fillId="0" borderId="8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164" fontId="0" fillId="0" borderId="0" xfId="0" applyNumberFormat="1" applyFill="1">
      <alignment vertical="top"/>
    </xf>
    <xf numFmtId="4" fontId="0" fillId="0" borderId="0" xfId="0" applyNumberFormat="1" applyFill="1">
      <alignment vertical="top"/>
    </xf>
    <xf numFmtId="0" fontId="0" fillId="0" borderId="0" xfId="0" applyFill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6" fillId="0" borderId="0" xfId="0" applyNumberFormat="1" applyFont="1" applyAlignment="1"/>
    <xf numFmtId="0" fontId="0" fillId="0" borderId="0" xfId="0" applyAlignment="1"/>
    <xf numFmtId="4" fontId="6" fillId="0" borderId="0" xfId="0" applyNumberFormat="1" applyFont="1" applyAlignment="1"/>
    <xf numFmtId="2" fontId="6" fillId="0" borderId="0" xfId="0" applyNumberFormat="1" applyFont="1" applyAlignment="1"/>
    <xf numFmtId="0" fontId="7" fillId="3" borderId="19" xfId="0" applyNumberFormat="1" applyFont="1" applyFill="1" applyBorder="1" applyAlignment="1" applyProtection="1">
      <alignment horizontal="left" vertical="top" wrapText="1"/>
    </xf>
    <xf numFmtId="0" fontId="7" fillId="3" borderId="19" xfId="0" applyNumberFormat="1" applyFont="1" applyFill="1" applyBorder="1" applyAlignment="1" applyProtection="1">
      <alignment horizontal="center" vertical="top" wrapText="1"/>
    </xf>
    <xf numFmtId="0" fontId="7" fillId="0" borderId="19" xfId="0" applyNumberFormat="1" applyFont="1" applyFill="1" applyBorder="1" applyAlignment="1" applyProtection="1">
      <alignment horizontal="left" vertical="top" wrapText="1"/>
    </xf>
    <xf numFmtId="14" fontId="7" fillId="0" borderId="19" xfId="0" applyNumberFormat="1" applyFont="1" applyFill="1" applyBorder="1" applyAlignment="1" applyProtection="1">
      <alignment horizontal="center" vertical="top" wrapText="1"/>
    </xf>
    <xf numFmtId="0" fontId="7" fillId="3" borderId="24" xfId="0" applyNumberFormat="1" applyFont="1" applyFill="1" applyBorder="1" applyAlignment="1" applyProtection="1">
      <alignment horizontal="left" vertical="top" wrapText="1"/>
    </xf>
    <xf numFmtId="0" fontId="7" fillId="3" borderId="25" xfId="0" applyNumberFormat="1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center" vertical="top"/>
    </xf>
    <xf numFmtId="0" fontId="1" fillId="0" borderId="0" xfId="0" applyFont="1">
      <alignment vertical="top"/>
    </xf>
    <xf numFmtId="4" fontId="1" fillId="0" borderId="0" xfId="0" applyNumberFormat="1" applyFo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363"/>
  <sheetViews>
    <sheetView tabSelected="1" topLeftCell="E1" workbookViewId="0">
      <pane ySplit="2" topLeftCell="A3" activePane="bottomLeft" state="frozen"/>
      <selection activeCell="E1" sqref="E1"/>
      <selection pane="bottomLeft" activeCell="W2" sqref="W1:Z65536"/>
    </sheetView>
  </sheetViews>
  <sheetFormatPr baseColWidth="10" defaultColWidth="6.83203125" defaultRowHeight="13"/>
  <cols>
    <col min="1" max="1" width="0" style="9" hidden="1" customWidth="1"/>
    <col min="2" max="2" width="6.83203125" style="9" hidden="1" customWidth="1"/>
    <col min="3" max="3" width="9.6640625" style="9" hidden="1" customWidth="1"/>
    <col min="4" max="4" width="24" style="9" hidden="1" customWidth="1"/>
    <col min="5" max="5" width="40.6640625" style="9" bestFit="1" customWidth="1"/>
    <col min="6" max="6" width="13.83203125" style="9" customWidth="1"/>
    <col min="7" max="7" width="17.5" style="9" customWidth="1"/>
    <col min="8" max="8" width="2.1640625" style="9" hidden="1" customWidth="1"/>
    <col min="9" max="9" width="2.33203125" style="9" hidden="1" customWidth="1"/>
    <col min="10" max="10" width="10.1640625" style="9" bestFit="1" customWidth="1"/>
    <col min="11" max="11" width="10.5" style="102" bestFit="1" customWidth="1"/>
    <col min="12" max="12" width="8.1640625" style="103" bestFit="1" customWidth="1"/>
    <col min="13" max="13" width="8.5" style="9" bestFit="1" customWidth="1"/>
    <col min="14" max="14" width="9.1640625" style="9" bestFit="1" customWidth="1"/>
    <col min="15" max="15" width="16.6640625" style="9" customWidth="1"/>
    <col min="16" max="16" width="11.6640625" style="9" customWidth="1"/>
    <col min="17" max="17" width="7.6640625" style="9" customWidth="1"/>
    <col min="18" max="19" width="7.5" style="104" customWidth="1"/>
    <col min="20" max="20" width="8.83203125" style="104" customWidth="1"/>
    <col min="21" max="21" width="9.6640625" style="104" customWidth="1"/>
    <col min="22" max="22" width="7.5" style="104" bestFit="1" customWidth="1"/>
    <col min="23" max="16384" width="6.83203125" style="9"/>
  </cols>
  <sheetData>
    <row r="1" spans="1:22" ht="15" customHeight="1" thickBot="1">
      <c r="A1" s="1"/>
      <c r="B1" s="2"/>
      <c r="C1" s="1"/>
      <c r="D1" s="1"/>
      <c r="E1" s="3" t="s">
        <v>0</v>
      </c>
      <c r="F1" s="4"/>
      <c r="G1" s="4"/>
      <c r="H1" s="5"/>
      <c r="I1" s="5"/>
      <c r="J1" s="6"/>
      <c r="K1" s="7"/>
      <c r="L1" s="8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84">
      <c r="A2" s="2" t="s">
        <v>1</v>
      </c>
      <c r="B2" s="2" t="s">
        <v>2</v>
      </c>
      <c r="C2" s="2" t="s">
        <v>3</v>
      </c>
      <c r="D2" s="10" t="s">
        <v>4</v>
      </c>
      <c r="E2" s="11" t="s">
        <v>5</v>
      </c>
      <c r="F2" s="12" t="s">
        <v>6</v>
      </c>
      <c r="G2" s="13"/>
      <c r="H2" s="14"/>
      <c r="I2" s="14"/>
      <c r="J2" s="11" t="s">
        <v>7</v>
      </c>
      <c r="K2" s="15" t="s">
        <v>8</v>
      </c>
      <c r="L2" s="16" t="s">
        <v>9</v>
      </c>
      <c r="M2" s="11" t="s">
        <v>10</v>
      </c>
      <c r="N2" s="11" t="s">
        <v>11</v>
      </c>
      <c r="O2" s="11" t="s">
        <v>12</v>
      </c>
      <c r="P2" s="11" t="s">
        <v>13</v>
      </c>
      <c r="Q2" s="11" t="s">
        <v>14</v>
      </c>
      <c r="R2" s="11" t="s">
        <v>15</v>
      </c>
      <c r="S2" s="11" t="s">
        <v>16</v>
      </c>
      <c r="T2" s="11" t="s">
        <v>17</v>
      </c>
      <c r="U2" s="11" t="s">
        <v>18</v>
      </c>
      <c r="V2" s="11" t="s">
        <v>19</v>
      </c>
    </row>
    <row r="3" spans="1:22" ht="14">
      <c r="A3" s="2"/>
      <c r="B3" s="2"/>
      <c r="C3" s="2"/>
      <c r="D3" s="10"/>
      <c r="E3" s="17" t="s">
        <v>20</v>
      </c>
      <c r="F3" s="18"/>
      <c r="G3" s="19"/>
      <c r="H3" s="20"/>
      <c r="I3" s="20"/>
      <c r="J3" s="21"/>
      <c r="K3" s="22"/>
      <c r="L3" s="23"/>
      <c r="M3" s="21"/>
      <c r="N3" s="21"/>
      <c r="O3" s="21"/>
      <c r="P3" s="21"/>
      <c r="Q3" s="21"/>
      <c r="R3" s="21"/>
      <c r="S3" s="21"/>
      <c r="T3" s="21"/>
      <c r="U3" s="21"/>
      <c r="V3" s="24"/>
    </row>
    <row r="4" spans="1:22" ht="12.75" customHeight="1">
      <c r="A4" s="27" t="s">
        <v>21</v>
      </c>
      <c r="B4" s="27" t="s">
        <v>22</v>
      </c>
      <c r="C4" s="27" t="s">
        <v>23</v>
      </c>
      <c r="D4" s="28">
        <v>121</v>
      </c>
      <c r="E4" s="27" t="s">
        <v>24</v>
      </c>
      <c r="F4" s="27" t="s">
        <v>25</v>
      </c>
      <c r="G4" s="27" t="s">
        <v>26</v>
      </c>
      <c r="H4" s="27" t="s">
        <v>27</v>
      </c>
      <c r="I4" s="27" t="s">
        <v>28</v>
      </c>
      <c r="J4" s="29">
        <f>+K4*2080</f>
        <v>138640.32000000001</v>
      </c>
      <c r="K4" s="30">
        <v>66.653999999999996</v>
      </c>
      <c r="L4" s="29"/>
      <c r="M4" s="31"/>
      <c r="N4" s="32">
        <v>17809</v>
      </c>
      <c r="O4" s="32">
        <v>271.79999999999995</v>
      </c>
      <c r="P4" s="32">
        <v>408</v>
      </c>
      <c r="Q4" s="33">
        <v>208</v>
      </c>
      <c r="R4" s="34">
        <v>96</v>
      </c>
      <c r="S4" s="34"/>
      <c r="T4" s="34">
        <v>80</v>
      </c>
      <c r="U4" s="34"/>
      <c r="V4" s="34"/>
    </row>
    <row r="5" spans="1:22" ht="12.75" customHeight="1">
      <c r="A5" s="27" t="s">
        <v>29</v>
      </c>
      <c r="B5" s="27" t="s">
        <v>22</v>
      </c>
      <c r="C5" s="27" t="s">
        <v>23</v>
      </c>
      <c r="D5" s="28">
        <v>121</v>
      </c>
      <c r="E5" s="27" t="s">
        <v>30</v>
      </c>
      <c r="F5" s="27" t="s">
        <v>31</v>
      </c>
      <c r="G5" s="27" t="s">
        <v>32</v>
      </c>
      <c r="H5" s="27" t="s">
        <v>27</v>
      </c>
      <c r="I5" s="27" t="s">
        <v>28</v>
      </c>
      <c r="J5" s="29">
        <f>+K5*2080</f>
        <v>195621.92</v>
      </c>
      <c r="K5" s="30">
        <v>94.049000000000007</v>
      </c>
      <c r="L5" s="29"/>
      <c r="M5" s="31"/>
      <c r="N5" s="32">
        <v>25322</v>
      </c>
      <c r="O5" s="32">
        <v>390</v>
      </c>
      <c r="P5" s="32">
        <v>408</v>
      </c>
      <c r="Q5" s="33">
        <v>120</v>
      </c>
      <c r="R5" s="34">
        <v>96</v>
      </c>
      <c r="S5" s="34"/>
      <c r="T5" s="34">
        <v>80</v>
      </c>
      <c r="U5" s="34"/>
      <c r="V5" s="34"/>
    </row>
    <row r="6" spans="1:22" ht="12.75" customHeight="1">
      <c r="A6" s="27" t="s">
        <v>33</v>
      </c>
      <c r="B6" s="27" t="s">
        <v>22</v>
      </c>
      <c r="C6" s="27" t="s">
        <v>23</v>
      </c>
      <c r="D6" s="28">
        <v>111</v>
      </c>
      <c r="E6" s="27" t="s">
        <v>34</v>
      </c>
      <c r="F6" s="27" t="s">
        <v>35</v>
      </c>
      <c r="G6" s="27" t="s">
        <v>36</v>
      </c>
      <c r="H6" s="27" t="s">
        <v>27</v>
      </c>
      <c r="I6" s="27" t="s">
        <v>28</v>
      </c>
      <c r="J6" s="29">
        <f>+K6*2080</f>
        <v>113434.88</v>
      </c>
      <c r="K6" s="30">
        <v>54.536000000000001</v>
      </c>
      <c r="L6" s="29"/>
      <c r="M6" s="31"/>
      <c r="N6" s="32">
        <v>25322</v>
      </c>
      <c r="O6" s="32">
        <v>222.36</v>
      </c>
      <c r="P6" s="32">
        <v>408</v>
      </c>
      <c r="Q6" s="33">
        <v>220</v>
      </c>
      <c r="R6" s="34">
        <v>96</v>
      </c>
      <c r="S6" s="34"/>
      <c r="T6" s="34">
        <v>80</v>
      </c>
      <c r="U6" s="34"/>
      <c r="V6" s="34"/>
    </row>
    <row r="7" spans="1:22" ht="12.75" customHeight="1">
      <c r="A7" s="27"/>
      <c r="B7" s="27"/>
      <c r="C7" s="27"/>
      <c r="D7" s="28"/>
      <c r="E7" s="35" t="s">
        <v>37</v>
      </c>
      <c r="F7" s="36" t="s">
        <v>38</v>
      </c>
      <c r="G7" s="36" t="s">
        <v>39</v>
      </c>
      <c r="H7" s="27"/>
      <c r="I7" s="27"/>
      <c r="J7" s="29">
        <f>+K7*2080</f>
        <v>62851.360000000001</v>
      </c>
      <c r="K7" s="30">
        <v>30.216999999999999</v>
      </c>
      <c r="L7" s="29"/>
      <c r="M7" s="31"/>
      <c r="N7" s="32">
        <v>19175</v>
      </c>
      <c r="O7" s="32">
        <v>115.56</v>
      </c>
      <c r="P7" s="32">
        <v>204</v>
      </c>
      <c r="Q7" s="33">
        <v>120</v>
      </c>
      <c r="R7" s="34">
        <v>96</v>
      </c>
      <c r="S7" s="34"/>
      <c r="T7" s="34">
        <v>80</v>
      </c>
      <c r="U7" s="34"/>
      <c r="V7" s="34"/>
    </row>
    <row r="8" spans="1:22" ht="12.75" customHeight="1">
      <c r="A8" s="27" t="s">
        <v>40</v>
      </c>
      <c r="B8" s="27" t="s">
        <v>22</v>
      </c>
      <c r="C8" s="27" t="s">
        <v>23</v>
      </c>
      <c r="D8" s="28">
        <v>121</v>
      </c>
      <c r="E8" s="27" t="s">
        <v>41</v>
      </c>
      <c r="F8" s="27" t="s">
        <v>42</v>
      </c>
      <c r="G8" s="27" t="s">
        <v>43</v>
      </c>
      <c r="H8" s="27" t="s">
        <v>27</v>
      </c>
      <c r="I8" s="27" t="s">
        <v>28</v>
      </c>
      <c r="J8" s="29">
        <f>+K8*2080</f>
        <v>98402.72</v>
      </c>
      <c r="K8" s="30">
        <v>47.308999999999997</v>
      </c>
      <c r="L8" s="29"/>
      <c r="M8" s="31"/>
      <c r="N8" s="32">
        <v>17809</v>
      </c>
      <c r="O8" s="32">
        <v>192.95999999999998</v>
      </c>
      <c r="P8" s="32">
        <v>393.72</v>
      </c>
      <c r="Q8" s="33">
        <v>220</v>
      </c>
      <c r="R8" s="34">
        <v>96</v>
      </c>
      <c r="S8" s="34"/>
      <c r="T8" s="34">
        <v>80</v>
      </c>
      <c r="U8" s="34"/>
      <c r="V8" s="34"/>
    </row>
    <row r="9" spans="1:22" ht="12.75" customHeight="1">
      <c r="A9" s="27"/>
      <c r="B9" s="27"/>
      <c r="C9" s="27"/>
      <c r="D9" s="28"/>
      <c r="E9" s="17" t="s">
        <v>44</v>
      </c>
      <c r="F9" s="27"/>
      <c r="G9" s="27"/>
      <c r="H9" s="27"/>
      <c r="I9" s="27"/>
      <c r="J9" s="29"/>
      <c r="K9" s="30"/>
      <c r="L9" s="29"/>
      <c r="M9" s="31"/>
      <c r="N9" s="32"/>
      <c r="O9" s="32"/>
      <c r="P9" s="32"/>
      <c r="Q9" s="33"/>
      <c r="R9" s="34"/>
      <c r="S9" s="34"/>
      <c r="T9" s="34"/>
      <c r="U9" s="34"/>
      <c r="V9" s="34"/>
    </row>
    <row r="10" spans="1:22" ht="12.75" customHeight="1">
      <c r="A10" s="27" t="s">
        <v>45</v>
      </c>
      <c r="B10" s="27" t="s">
        <v>46</v>
      </c>
      <c r="C10" s="27" t="s">
        <v>47</v>
      </c>
      <c r="D10" s="28">
        <v>142</v>
      </c>
      <c r="E10" s="27" t="s">
        <v>48</v>
      </c>
      <c r="F10" s="27" t="s">
        <v>49</v>
      </c>
      <c r="G10" s="27" t="s">
        <v>50</v>
      </c>
      <c r="H10" s="27" t="s">
        <v>27</v>
      </c>
      <c r="I10" s="27" t="s">
        <v>51</v>
      </c>
      <c r="J10" s="29">
        <f t="shared" ref="J10:J16" si="0">+K10*2080</f>
        <v>58250.400000000001</v>
      </c>
      <c r="K10" s="30">
        <v>28.004999999999999</v>
      </c>
      <c r="L10" s="29"/>
      <c r="M10" s="31"/>
      <c r="N10" s="32">
        <v>8716</v>
      </c>
      <c r="O10" s="32">
        <v>115.32</v>
      </c>
      <c r="P10" s="32">
        <v>204</v>
      </c>
      <c r="Q10" s="33">
        <v>120.12</v>
      </c>
      <c r="R10" s="34">
        <v>96</v>
      </c>
      <c r="S10" s="34"/>
      <c r="T10" s="34">
        <v>80</v>
      </c>
      <c r="U10" s="34" t="s">
        <v>52</v>
      </c>
      <c r="V10" s="34"/>
    </row>
    <row r="11" spans="1:22" ht="12.75" customHeight="1">
      <c r="A11" s="27" t="s">
        <v>53</v>
      </c>
      <c r="B11" s="27" t="s">
        <v>22</v>
      </c>
      <c r="C11" s="27" t="s">
        <v>23</v>
      </c>
      <c r="D11" s="28">
        <v>142</v>
      </c>
      <c r="E11" s="27" t="s">
        <v>54</v>
      </c>
      <c r="F11" s="27" t="s">
        <v>55</v>
      </c>
      <c r="G11" s="27" t="s">
        <v>56</v>
      </c>
      <c r="H11" s="27" t="s">
        <v>27</v>
      </c>
      <c r="I11" s="27" t="s">
        <v>28</v>
      </c>
      <c r="J11" s="29">
        <f t="shared" si="0"/>
        <v>102672.96000000001</v>
      </c>
      <c r="K11" s="30">
        <v>49.362000000000002</v>
      </c>
      <c r="L11" s="29"/>
      <c r="M11" s="31"/>
      <c r="N11" s="32">
        <v>25322</v>
      </c>
      <c r="O11" s="32">
        <v>201.36</v>
      </c>
      <c r="P11" s="32">
        <v>408</v>
      </c>
      <c r="Q11" s="33">
        <v>220</v>
      </c>
      <c r="R11" s="34">
        <v>96</v>
      </c>
      <c r="S11" s="34"/>
      <c r="T11" s="34">
        <v>80</v>
      </c>
      <c r="U11" s="34"/>
      <c r="V11" s="34"/>
    </row>
    <row r="12" spans="1:22" ht="12.75" customHeight="1">
      <c r="A12" s="27" t="s">
        <v>57</v>
      </c>
      <c r="B12" s="27" t="s">
        <v>46</v>
      </c>
      <c r="C12" s="27" t="s">
        <v>47</v>
      </c>
      <c r="D12" s="28">
        <v>142</v>
      </c>
      <c r="E12" s="27" t="s">
        <v>58</v>
      </c>
      <c r="F12" s="27" t="s">
        <v>31</v>
      </c>
      <c r="G12" s="27" t="s">
        <v>59</v>
      </c>
      <c r="H12" s="27" t="s">
        <v>27</v>
      </c>
      <c r="I12" s="27" t="s">
        <v>51</v>
      </c>
      <c r="J12" s="29">
        <f t="shared" si="0"/>
        <v>73740.160000000003</v>
      </c>
      <c r="K12" s="30">
        <v>35.451999999999998</v>
      </c>
      <c r="L12" s="29"/>
      <c r="M12" s="31"/>
      <c r="N12" s="32">
        <v>15266</v>
      </c>
      <c r="O12" s="32">
        <v>146.04</v>
      </c>
      <c r="P12" s="32">
        <v>204</v>
      </c>
      <c r="Q12" s="33">
        <v>160</v>
      </c>
      <c r="R12" s="34">
        <v>96</v>
      </c>
      <c r="S12" s="34"/>
      <c r="T12" s="34">
        <v>80</v>
      </c>
      <c r="U12" s="34" t="s">
        <v>52</v>
      </c>
      <c r="V12" s="34"/>
    </row>
    <row r="13" spans="1:22" ht="12.75" customHeight="1">
      <c r="A13" s="27" t="s">
        <v>60</v>
      </c>
      <c r="B13" s="27" t="s">
        <v>46</v>
      </c>
      <c r="C13" s="27" t="s">
        <v>47</v>
      </c>
      <c r="D13" s="28">
        <v>142</v>
      </c>
      <c r="E13" s="27" t="s">
        <v>61</v>
      </c>
      <c r="F13" s="27" t="s">
        <v>62</v>
      </c>
      <c r="G13" s="27" t="s">
        <v>63</v>
      </c>
      <c r="H13" s="27" t="s">
        <v>27</v>
      </c>
      <c r="I13" s="27" t="s">
        <v>51</v>
      </c>
      <c r="J13" s="29">
        <f t="shared" si="0"/>
        <v>47966.879999999997</v>
      </c>
      <c r="K13" s="30">
        <v>23.061</v>
      </c>
      <c r="L13" s="29"/>
      <c r="M13" s="31"/>
      <c r="N13" s="32">
        <v>0</v>
      </c>
      <c r="O13" s="32">
        <v>95.039999999999992</v>
      </c>
      <c r="P13" s="32">
        <v>204</v>
      </c>
      <c r="Q13" s="33">
        <v>120</v>
      </c>
      <c r="R13" s="34">
        <v>96</v>
      </c>
      <c r="S13" s="34"/>
      <c r="T13" s="34">
        <v>80</v>
      </c>
      <c r="U13" s="34" t="s">
        <v>64</v>
      </c>
      <c r="V13" s="34"/>
    </row>
    <row r="14" spans="1:22" ht="12.75" customHeight="1">
      <c r="A14" s="27" t="s">
        <v>65</v>
      </c>
      <c r="B14" s="27" t="s">
        <v>46</v>
      </c>
      <c r="C14" s="27" t="s">
        <v>47</v>
      </c>
      <c r="D14" s="28">
        <v>142</v>
      </c>
      <c r="E14" s="27" t="s">
        <v>61</v>
      </c>
      <c r="F14" s="27" t="s">
        <v>66</v>
      </c>
      <c r="G14" s="27" t="s">
        <v>67</v>
      </c>
      <c r="H14" s="27" t="s">
        <v>68</v>
      </c>
      <c r="I14" s="27" t="s">
        <v>51</v>
      </c>
      <c r="J14" s="29">
        <f t="shared" si="0"/>
        <v>47966.879999999997</v>
      </c>
      <c r="K14" s="30">
        <v>23.061</v>
      </c>
      <c r="L14" s="29"/>
      <c r="M14" s="31"/>
      <c r="N14" s="32">
        <v>8716</v>
      </c>
      <c r="O14" s="32">
        <v>93.12</v>
      </c>
      <c r="P14" s="32">
        <v>204</v>
      </c>
      <c r="Q14" s="33">
        <v>80</v>
      </c>
      <c r="R14" s="34">
        <v>96</v>
      </c>
      <c r="S14" s="34"/>
      <c r="T14" s="34">
        <v>80</v>
      </c>
      <c r="U14" s="34" t="s">
        <v>52</v>
      </c>
      <c r="V14" s="34"/>
    </row>
    <row r="15" spans="1:22" ht="12.75" customHeight="1">
      <c r="A15" s="27" t="s">
        <v>69</v>
      </c>
      <c r="B15" s="27" t="s">
        <v>46</v>
      </c>
      <c r="C15" s="27" t="s">
        <v>47</v>
      </c>
      <c r="D15" s="28">
        <v>142</v>
      </c>
      <c r="E15" s="27" t="s">
        <v>70</v>
      </c>
      <c r="F15" s="27" t="s">
        <v>71</v>
      </c>
      <c r="G15" s="27" t="s">
        <v>72</v>
      </c>
      <c r="H15" s="27" t="s">
        <v>27</v>
      </c>
      <c r="I15" s="27" t="s">
        <v>51</v>
      </c>
      <c r="J15" s="29">
        <f t="shared" si="0"/>
        <v>47966.879999999997</v>
      </c>
      <c r="K15" s="30">
        <v>23.061</v>
      </c>
      <c r="L15" s="29"/>
      <c r="M15" s="31"/>
      <c r="N15" s="32">
        <v>6832</v>
      </c>
      <c r="O15" s="32">
        <v>95.039999999999992</v>
      </c>
      <c r="P15" s="32">
        <v>204</v>
      </c>
      <c r="Q15" s="33">
        <v>120</v>
      </c>
      <c r="R15" s="34">
        <v>96</v>
      </c>
      <c r="S15" s="34"/>
      <c r="T15" s="34">
        <v>80</v>
      </c>
      <c r="U15" s="34" t="s">
        <v>52</v>
      </c>
      <c r="V15" s="34"/>
    </row>
    <row r="16" spans="1:22" ht="12.75" customHeight="1">
      <c r="A16" s="27"/>
      <c r="B16" s="27"/>
      <c r="C16" s="27"/>
      <c r="D16" s="28"/>
      <c r="E16" s="27" t="s">
        <v>73</v>
      </c>
      <c r="F16" s="27" t="s">
        <v>74</v>
      </c>
      <c r="G16" s="27" t="s">
        <v>75</v>
      </c>
      <c r="H16" s="27"/>
      <c r="I16" s="27"/>
      <c r="J16" s="29">
        <f t="shared" si="0"/>
        <v>57064.799999999996</v>
      </c>
      <c r="K16" s="37">
        <v>27.434999999999999</v>
      </c>
      <c r="L16" s="38"/>
      <c r="M16" s="31"/>
      <c r="N16" s="32">
        <v>19088</v>
      </c>
      <c r="O16" s="32">
        <v>106.68</v>
      </c>
      <c r="P16" s="32">
        <v>204</v>
      </c>
      <c r="Q16" s="33">
        <v>80</v>
      </c>
      <c r="R16" s="34">
        <v>96</v>
      </c>
      <c r="S16" s="34"/>
      <c r="T16" s="34">
        <v>80</v>
      </c>
      <c r="U16" s="34" t="s">
        <v>52</v>
      </c>
      <c r="V16" s="34"/>
    </row>
    <row r="17" spans="1:22" ht="12.75" customHeight="1">
      <c r="A17" s="27"/>
      <c r="B17" s="27"/>
      <c r="C17" s="27"/>
      <c r="D17" s="28"/>
      <c r="E17" s="17" t="s">
        <v>76</v>
      </c>
      <c r="F17" s="27"/>
      <c r="G17" s="27"/>
      <c r="H17" s="27"/>
      <c r="I17" s="27"/>
      <c r="J17" s="29"/>
      <c r="K17" s="37"/>
      <c r="L17" s="38"/>
      <c r="M17" s="31"/>
      <c r="N17" s="32"/>
      <c r="O17" s="32"/>
      <c r="P17" s="32"/>
      <c r="Q17" s="33"/>
      <c r="R17" s="34"/>
      <c r="S17" s="34"/>
      <c r="T17" s="34"/>
      <c r="U17" s="34"/>
      <c r="V17" s="34"/>
    </row>
    <row r="18" spans="1:22" s="47" customFormat="1" ht="12.75" customHeight="1">
      <c r="A18" s="39" t="s">
        <v>77</v>
      </c>
      <c r="B18" s="39" t="s">
        <v>78</v>
      </c>
      <c r="C18" s="39" t="s">
        <v>79</v>
      </c>
      <c r="D18" s="40" t="s">
        <v>80</v>
      </c>
      <c r="E18" s="27" t="s">
        <v>81</v>
      </c>
      <c r="F18" s="39" t="s">
        <v>82</v>
      </c>
      <c r="G18" s="39" t="s">
        <v>83</v>
      </c>
      <c r="H18" s="39" t="s">
        <v>68</v>
      </c>
      <c r="I18" s="39" t="s">
        <v>51</v>
      </c>
      <c r="J18" s="29">
        <f t="shared" ref="J18:J31" si="1">+K18*2080</f>
        <v>47245.119999999995</v>
      </c>
      <c r="K18" s="41">
        <v>22.713999999999999</v>
      </c>
      <c r="L18" s="42"/>
      <c r="M18" s="43"/>
      <c r="N18" s="44">
        <v>25322</v>
      </c>
      <c r="O18" s="32">
        <v>92.64</v>
      </c>
      <c r="P18" s="32">
        <v>204</v>
      </c>
      <c r="Q18" s="45">
        <v>80</v>
      </c>
      <c r="R18" s="46">
        <v>96</v>
      </c>
      <c r="S18" s="46"/>
      <c r="T18" s="46">
        <v>80</v>
      </c>
      <c r="U18" s="46"/>
      <c r="V18" s="46"/>
    </row>
    <row r="19" spans="1:22" s="47" customFormat="1" ht="12.75" customHeight="1">
      <c r="A19" s="39"/>
      <c r="B19" s="39"/>
      <c r="C19" s="39"/>
      <c r="D19" s="40"/>
      <c r="E19" s="36" t="s">
        <v>84</v>
      </c>
      <c r="F19" s="48" t="s">
        <v>25</v>
      </c>
      <c r="G19" s="48" t="s">
        <v>85</v>
      </c>
      <c r="H19" s="39"/>
      <c r="I19" s="39"/>
      <c r="J19" s="29">
        <v>72000</v>
      </c>
      <c r="K19" s="41">
        <v>34.615000000000002</v>
      </c>
      <c r="L19" s="42"/>
      <c r="M19" s="43"/>
      <c r="N19" s="44">
        <v>8716</v>
      </c>
      <c r="O19" s="32"/>
      <c r="P19" s="32">
        <v>204</v>
      </c>
      <c r="Q19" s="45">
        <v>80</v>
      </c>
      <c r="R19" s="46">
        <v>96</v>
      </c>
      <c r="S19" s="46"/>
      <c r="T19" s="46"/>
      <c r="U19" s="46"/>
      <c r="V19" s="46"/>
    </row>
    <row r="20" spans="1:22" ht="12.75" customHeight="1">
      <c r="A20" s="27" t="s">
        <v>86</v>
      </c>
      <c r="B20" s="27" t="s">
        <v>87</v>
      </c>
      <c r="C20" s="27" t="s">
        <v>88</v>
      </c>
      <c r="D20" s="28">
        <v>411</v>
      </c>
      <c r="E20" s="27" t="s">
        <v>81</v>
      </c>
      <c r="F20" s="27" t="s">
        <v>89</v>
      </c>
      <c r="G20" s="27" t="s">
        <v>90</v>
      </c>
      <c r="H20" s="27" t="s">
        <v>27</v>
      </c>
      <c r="I20" s="27" t="s">
        <v>51</v>
      </c>
      <c r="J20" s="29">
        <f t="shared" si="1"/>
        <v>55741.919999999998</v>
      </c>
      <c r="K20" s="30">
        <v>26.798999999999999</v>
      </c>
      <c r="L20" s="29"/>
      <c r="M20" s="31"/>
      <c r="N20" s="32">
        <v>1575</v>
      </c>
      <c r="O20" s="32">
        <v>109.32</v>
      </c>
      <c r="P20" s="32">
        <v>204</v>
      </c>
      <c r="Q20" s="33">
        <v>120</v>
      </c>
      <c r="R20" s="34">
        <v>96</v>
      </c>
      <c r="S20" s="34"/>
      <c r="T20" s="34">
        <v>80</v>
      </c>
      <c r="U20" s="34"/>
      <c r="V20" s="34"/>
    </row>
    <row r="21" spans="1:22" ht="12.75" customHeight="1">
      <c r="A21" s="27" t="s">
        <v>91</v>
      </c>
      <c r="B21" s="27" t="s">
        <v>87</v>
      </c>
      <c r="C21" s="27" t="s">
        <v>88</v>
      </c>
      <c r="D21" s="28">
        <v>411</v>
      </c>
      <c r="E21" s="36" t="s">
        <v>92</v>
      </c>
      <c r="F21" s="27" t="s">
        <v>93</v>
      </c>
      <c r="G21" s="27" t="s">
        <v>94</v>
      </c>
      <c r="H21" s="27" t="s">
        <v>27</v>
      </c>
      <c r="I21" s="27" t="s">
        <v>51</v>
      </c>
      <c r="J21" s="29">
        <f t="shared" si="1"/>
        <v>64490.400000000001</v>
      </c>
      <c r="K21" s="30">
        <v>31.004999999999999</v>
      </c>
      <c r="L21" s="29"/>
      <c r="M21" s="31"/>
      <c r="N21" s="32">
        <v>20623</v>
      </c>
      <c r="O21" s="32">
        <v>126.47999999999999</v>
      </c>
      <c r="P21" s="32">
        <v>204</v>
      </c>
      <c r="Q21" s="33">
        <v>180</v>
      </c>
      <c r="R21" s="34">
        <v>96</v>
      </c>
      <c r="S21" s="34"/>
      <c r="T21" s="34">
        <v>80</v>
      </c>
      <c r="U21" s="34"/>
      <c r="V21" s="34"/>
    </row>
    <row r="22" spans="1:22" ht="12.75" customHeight="1">
      <c r="A22" s="27"/>
      <c r="B22" s="27"/>
      <c r="C22" s="27"/>
      <c r="D22" s="28"/>
      <c r="E22" s="36" t="s">
        <v>84</v>
      </c>
      <c r="F22" s="36" t="s">
        <v>95</v>
      </c>
      <c r="G22" s="36" t="s">
        <v>96</v>
      </c>
      <c r="H22" s="27"/>
      <c r="I22" s="27"/>
      <c r="J22" s="29">
        <v>90000</v>
      </c>
      <c r="K22" s="30">
        <v>44.134</v>
      </c>
      <c r="L22" s="29"/>
      <c r="M22" s="31"/>
      <c r="N22" s="32">
        <v>0</v>
      </c>
      <c r="O22" s="32">
        <v>180</v>
      </c>
      <c r="P22" s="32">
        <v>204</v>
      </c>
      <c r="Q22" s="33">
        <v>180</v>
      </c>
      <c r="R22" s="34">
        <v>96</v>
      </c>
      <c r="S22" s="34"/>
      <c r="T22" s="34">
        <v>80</v>
      </c>
      <c r="U22" s="34"/>
      <c r="V22" s="34"/>
    </row>
    <row r="23" spans="1:22" ht="12.75" customHeight="1">
      <c r="A23" s="27" t="s">
        <v>97</v>
      </c>
      <c r="B23" s="27" t="s">
        <v>87</v>
      </c>
      <c r="C23" s="27" t="s">
        <v>88</v>
      </c>
      <c r="D23" s="28">
        <v>411</v>
      </c>
      <c r="E23" s="27" t="s">
        <v>98</v>
      </c>
      <c r="F23" s="27" t="s">
        <v>99</v>
      </c>
      <c r="G23" s="27" t="s">
        <v>100</v>
      </c>
      <c r="H23" s="27" t="s">
        <v>27</v>
      </c>
      <c r="I23" s="27" t="s">
        <v>51</v>
      </c>
      <c r="J23" s="29">
        <f t="shared" si="1"/>
        <v>61509.759999999995</v>
      </c>
      <c r="K23" s="49">
        <v>29.571999999999999</v>
      </c>
      <c r="L23" s="32"/>
      <c r="M23" s="31"/>
      <c r="N23" s="32">
        <v>19175</v>
      </c>
      <c r="O23" s="32">
        <v>120.60000000000001</v>
      </c>
      <c r="P23" s="32">
        <v>204</v>
      </c>
      <c r="Q23" s="50">
        <v>120</v>
      </c>
      <c r="R23" s="34">
        <v>96</v>
      </c>
      <c r="S23" s="34"/>
      <c r="T23" s="34">
        <v>80</v>
      </c>
      <c r="U23" s="34"/>
      <c r="V23" s="34"/>
    </row>
    <row r="24" spans="1:22" ht="12.75" customHeight="1">
      <c r="A24" s="27" t="s">
        <v>101</v>
      </c>
      <c r="B24" s="27"/>
      <c r="C24" s="27"/>
      <c r="D24" s="28"/>
      <c r="E24" s="27" t="s">
        <v>101</v>
      </c>
      <c r="F24" s="36" t="s">
        <v>102</v>
      </c>
      <c r="G24" s="36" t="s">
        <v>103</v>
      </c>
      <c r="H24" s="27"/>
      <c r="I24" s="27"/>
      <c r="J24" s="29">
        <f t="shared" si="1"/>
        <v>85820.800000000003</v>
      </c>
      <c r="K24" s="49">
        <v>41.26</v>
      </c>
      <c r="L24" s="32"/>
      <c r="M24" s="31"/>
      <c r="N24" s="32">
        <v>24320</v>
      </c>
      <c r="O24" s="32">
        <v>168.24</v>
      </c>
      <c r="P24" s="32">
        <v>204</v>
      </c>
      <c r="Q24" s="50">
        <v>120</v>
      </c>
      <c r="R24" s="34">
        <v>96</v>
      </c>
      <c r="S24" s="34"/>
      <c r="T24" s="34">
        <v>80</v>
      </c>
      <c r="U24" s="34"/>
      <c r="V24" s="34"/>
    </row>
    <row r="25" spans="1:22" ht="12.75" customHeight="1">
      <c r="A25" s="27" t="s">
        <v>104</v>
      </c>
      <c r="B25" s="27" t="s">
        <v>87</v>
      </c>
      <c r="C25" s="27" t="s">
        <v>23</v>
      </c>
      <c r="D25" s="28">
        <v>411</v>
      </c>
      <c r="E25" s="27" t="s">
        <v>105</v>
      </c>
      <c r="F25" s="27" t="s">
        <v>106</v>
      </c>
      <c r="G25" s="27" t="s">
        <v>107</v>
      </c>
      <c r="H25" s="27" t="s">
        <v>27</v>
      </c>
      <c r="I25" s="27" t="s">
        <v>28</v>
      </c>
      <c r="J25" s="29">
        <f t="shared" si="1"/>
        <v>81933.279999999999</v>
      </c>
      <c r="K25" s="30">
        <v>39.390999999999998</v>
      </c>
      <c r="L25" s="29"/>
      <c r="M25" s="31"/>
      <c r="N25" s="32">
        <v>17809</v>
      </c>
      <c r="O25" s="32">
        <v>160.68</v>
      </c>
      <c r="P25" s="32">
        <v>204</v>
      </c>
      <c r="Q25" s="33">
        <v>220</v>
      </c>
      <c r="R25" s="34">
        <v>96</v>
      </c>
      <c r="S25" s="34"/>
      <c r="T25" s="34">
        <v>80</v>
      </c>
      <c r="U25" s="34"/>
      <c r="V25" s="34"/>
    </row>
    <row r="26" spans="1:22" ht="12.75" customHeight="1">
      <c r="A26" s="27" t="s">
        <v>108</v>
      </c>
      <c r="B26" s="27" t="s">
        <v>87</v>
      </c>
      <c r="C26" s="27" t="s">
        <v>23</v>
      </c>
      <c r="D26" s="28">
        <v>411</v>
      </c>
      <c r="E26" s="27" t="s">
        <v>105</v>
      </c>
      <c r="F26" s="27" t="s">
        <v>109</v>
      </c>
      <c r="G26" s="27" t="s">
        <v>110</v>
      </c>
      <c r="H26" s="27" t="s">
        <v>27</v>
      </c>
      <c r="I26" s="27" t="s">
        <v>28</v>
      </c>
      <c r="J26" s="29">
        <f t="shared" si="1"/>
        <v>73324.160000000003</v>
      </c>
      <c r="K26" s="30">
        <v>35.252000000000002</v>
      </c>
      <c r="L26" s="29"/>
      <c r="M26" s="31"/>
      <c r="N26" s="32">
        <v>9665</v>
      </c>
      <c r="O26" s="32">
        <v>143.76</v>
      </c>
      <c r="P26" s="32">
        <v>204</v>
      </c>
      <c r="Q26" s="33">
        <v>208</v>
      </c>
      <c r="R26" s="34">
        <v>96</v>
      </c>
      <c r="S26" s="34"/>
      <c r="T26" s="34">
        <v>80</v>
      </c>
      <c r="U26" s="34"/>
      <c r="V26" s="34"/>
    </row>
    <row r="27" spans="1:22" ht="12.75" customHeight="1">
      <c r="A27" s="27"/>
      <c r="B27" s="27"/>
      <c r="C27" s="27"/>
      <c r="D27" s="28"/>
      <c r="E27" s="36" t="s">
        <v>111</v>
      </c>
      <c r="F27" s="36" t="s">
        <v>112</v>
      </c>
      <c r="G27" s="36" t="s">
        <v>113</v>
      </c>
      <c r="H27" s="27"/>
      <c r="I27" s="27"/>
      <c r="J27" s="29">
        <v>63652</v>
      </c>
      <c r="K27" s="30">
        <v>31.213999999999999</v>
      </c>
      <c r="L27" s="29"/>
      <c r="M27" s="31"/>
      <c r="N27" s="32">
        <v>25322</v>
      </c>
      <c r="O27" s="32">
        <v>122.36</v>
      </c>
      <c r="P27" s="32">
        <v>204</v>
      </c>
      <c r="Q27" s="33">
        <v>120</v>
      </c>
      <c r="R27" s="34">
        <v>96</v>
      </c>
      <c r="S27" s="34"/>
      <c r="T27" s="34">
        <v>80</v>
      </c>
      <c r="U27" s="34"/>
      <c r="V27" s="34"/>
    </row>
    <row r="28" spans="1:22" ht="12.75" customHeight="1">
      <c r="A28" s="27">
        <v>1183</v>
      </c>
      <c r="B28" s="27" t="s">
        <v>87</v>
      </c>
      <c r="C28" s="27" t="s">
        <v>23</v>
      </c>
      <c r="D28" s="28">
        <v>411</v>
      </c>
      <c r="E28" s="27" t="s">
        <v>114</v>
      </c>
      <c r="F28" s="27" t="s">
        <v>74</v>
      </c>
      <c r="G28" s="27" t="s">
        <v>115</v>
      </c>
      <c r="H28" s="27" t="s">
        <v>116</v>
      </c>
      <c r="I28" s="27" t="s">
        <v>28</v>
      </c>
      <c r="J28" s="29">
        <f t="shared" si="1"/>
        <v>107161.60000000001</v>
      </c>
      <c r="K28" s="30">
        <v>51.52</v>
      </c>
      <c r="L28" s="29"/>
      <c r="M28" s="31"/>
      <c r="N28" s="32">
        <v>25322</v>
      </c>
      <c r="O28" s="32">
        <v>210.12</v>
      </c>
      <c r="P28" s="32">
        <v>408</v>
      </c>
      <c r="Q28" s="33">
        <v>120</v>
      </c>
      <c r="R28" s="34">
        <v>96</v>
      </c>
      <c r="S28" s="34"/>
      <c r="T28" s="34">
        <v>80</v>
      </c>
      <c r="U28" s="34"/>
      <c r="V28" s="34"/>
    </row>
    <row r="29" spans="1:22" ht="12.75" customHeight="1">
      <c r="A29" s="27" t="s">
        <v>117</v>
      </c>
      <c r="B29" s="27" t="s">
        <v>87</v>
      </c>
      <c r="C29" s="27" t="s">
        <v>23</v>
      </c>
      <c r="D29" s="28">
        <v>411</v>
      </c>
      <c r="E29" s="35" t="s">
        <v>118</v>
      </c>
      <c r="F29" s="27" t="s">
        <v>119</v>
      </c>
      <c r="G29" s="27" t="s">
        <v>120</v>
      </c>
      <c r="H29" s="27" t="s">
        <v>27</v>
      </c>
      <c r="I29" s="27" t="s">
        <v>28</v>
      </c>
      <c r="J29" s="29">
        <f t="shared" si="1"/>
        <v>117565.75999999999</v>
      </c>
      <c r="K29" s="30">
        <v>56.521999999999998</v>
      </c>
      <c r="L29" s="29"/>
      <c r="M29" s="31"/>
      <c r="N29" s="32">
        <v>25322</v>
      </c>
      <c r="O29" s="32">
        <v>230.52</v>
      </c>
      <c r="P29" s="32">
        <v>408</v>
      </c>
      <c r="Q29" s="33">
        <v>159.9</v>
      </c>
      <c r="R29" s="34">
        <v>96</v>
      </c>
      <c r="S29" s="34"/>
      <c r="T29" s="34">
        <v>80</v>
      </c>
      <c r="U29" s="34"/>
      <c r="V29" s="34"/>
    </row>
    <row r="30" spans="1:22" ht="12.75" customHeight="1">
      <c r="A30" s="27" t="s">
        <v>121</v>
      </c>
      <c r="B30" s="27" t="s">
        <v>87</v>
      </c>
      <c r="C30" s="27" t="s">
        <v>88</v>
      </c>
      <c r="D30" s="28">
        <v>411</v>
      </c>
      <c r="E30" s="27" t="s">
        <v>122</v>
      </c>
      <c r="F30" s="27" t="s">
        <v>123</v>
      </c>
      <c r="G30" s="27" t="s">
        <v>124</v>
      </c>
      <c r="H30" s="27" t="s">
        <v>27</v>
      </c>
      <c r="I30" s="27" t="s">
        <v>51</v>
      </c>
      <c r="J30" s="29">
        <f t="shared" si="1"/>
        <v>76336</v>
      </c>
      <c r="K30" s="30">
        <v>36.700000000000003</v>
      </c>
      <c r="L30" s="51"/>
      <c r="M30" s="52"/>
      <c r="N30" s="32">
        <v>25322</v>
      </c>
      <c r="O30" s="32">
        <v>149.64000000000001</v>
      </c>
      <c r="P30" s="32">
        <v>204</v>
      </c>
      <c r="Q30" s="33">
        <v>180</v>
      </c>
      <c r="R30" s="34">
        <v>96</v>
      </c>
      <c r="S30" s="34"/>
      <c r="T30" s="34">
        <v>80</v>
      </c>
      <c r="U30" s="34"/>
      <c r="V30" s="34"/>
    </row>
    <row r="31" spans="1:22" ht="12.75" customHeight="1">
      <c r="A31" s="53" t="s">
        <v>105</v>
      </c>
      <c r="B31" s="53"/>
      <c r="C31" s="53"/>
      <c r="D31" s="53"/>
      <c r="E31" s="27" t="s">
        <v>105</v>
      </c>
      <c r="F31" s="54" t="s">
        <v>125</v>
      </c>
      <c r="G31" s="55" t="s">
        <v>126</v>
      </c>
      <c r="H31" s="53"/>
      <c r="I31" s="53"/>
      <c r="J31" s="56">
        <f t="shared" si="1"/>
        <v>75479.039999999994</v>
      </c>
      <c r="K31" s="57">
        <v>36.287999999999997</v>
      </c>
      <c r="L31" s="58"/>
      <c r="M31" s="59"/>
      <c r="N31" s="60">
        <v>8716</v>
      </c>
      <c r="O31" s="32">
        <v>0</v>
      </c>
      <c r="P31" s="32">
        <v>204</v>
      </c>
      <c r="Q31" s="33">
        <v>120</v>
      </c>
      <c r="R31" s="34">
        <v>96</v>
      </c>
      <c r="S31" s="34"/>
      <c r="T31" s="34">
        <v>80</v>
      </c>
      <c r="U31" s="34"/>
      <c r="V31" s="34"/>
    </row>
    <row r="32" spans="1:22" ht="12.75" customHeight="1">
      <c r="A32" s="53"/>
      <c r="B32" s="53"/>
      <c r="C32" s="53"/>
      <c r="D32" s="53"/>
      <c r="E32" s="36" t="s">
        <v>127</v>
      </c>
      <c r="F32" s="54" t="s">
        <v>128</v>
      </c>
      <c r="G32" s="55" t="s">
        <v>129</v>
      </c>
      <c r="H32" s="53"/>
      <c r="I32" s="53"/>
      <c r="J32" s="56">
        <v>60000</v>
      </c>
      <c r="K32" s="57">
        <v>28.846</v>
      </c>
      <c r="L32" s="58"/>
      <c r="M32" s="61"/>
      <c r="N32" s="60"/>
      <c r="O32" s="32"/>
      <c r="P32" s="32"/>
      <c r="Q32" s="33">
        <v>80</v>
      </c>
      <c r="R32" s="34">
        <v>96</v>
      </c>
      <c r="S32" s="34"/>
      <c r="T32" s="34"/>
      <c r="U32" s="34"/>
      <c r="V32" s="34"/>
    </row>
    <row r="33" spans="1:22">
      <c r="E33" s="36" t="s">
        <v>111</v>
      </c>
      <c r="F33" s="36" t="s">
        <v>130</v>
      </c>
      <c r="G33" s="36" t="s">
        <v>131</v>
      </c>
      <c r="H33" s="62"/>
      <c r="I33" s="62"/>
      <c r="J33" s="63">
        <v>63652</v>
      </c>
      <c r="K33" s="49">
        <v>31.213999999999999</v>
      </c>
      <c r="L33" s="64"/>
      <c r="M33" s="62"/>
      <c r="N33" s="32">
        <v>8716</v>
      </c>
      <c r="O33" s="32">
        <v>122.36</v>
      </c>
      <c r="P33" s="32">
        <v>204</v>
      </c>
      <c r="Q33" s="33">
        <v>120</v>
      </c>
      <c r="R33" s="34">
        <v>96</v>
      </c>
      <c r="S33" s="34"/>
      <c r="T33" s="34">
        <v>80</v>
      </c>
      <c r="U33" s="34"/>
      <c r="V33" s="34"/>
    </row>
    <row r="34" spans="1:22" ht="12.75" customHeight="1">
      <c r="A34" s="27"/>
      <c r="B34" s="27"/>
      <c r="C34" s="27"/>
      <c r="D34" s="28"/>
      <c r="E34" s="17" t="s">
        <v>132</v>
      </c>
      <c r="F34" s="27"/>
      <c r="G34" s="27"/>
      <c r="H34" s="27"/>
      <c r="I34" s="27"/>
      <c r="J34" s="29"/>
      <c r="K34" s="30"/>
      <c r="L34" s="51"/>
      <c r="M34" s="31"/>
      <c r="N34" s="32"/>
      <c r="O34" s="32"/>
      <c r="P34" s="32"/>
      <c r="Q34" s="33"/>
      <c r="R34" s="34"/>
      <c r="S34" s="34"/>
      <c r="T34" s="34"/>
      <c r="U34" s="34"/>
      <c r="V34" s="34"/>
    </row>
    <row r="35" spans="1:22" ht="12.75" customHeight="1">
      <c r="A35" s="27" t="s">
        <v>133</v>
      </c>
      <c r="B35" s="27" t="s">
        <v>22</v>
      </c>
      <c r="C35" s="27" t="s">
        <v>23</v>
      </c>
      <c r="D35" s="28">
        <v>261</v>
      </c>
      <c r="E35" s="27" t="s">
        <v>134</v>
      </c>
      <c r="F35" s="27" t="s">
        <v>135</v>
      </c>
      <c r="G35" s="27" t="s">
        <v>136</v>
      </c>
      <c r="H35" s="27" t="s">
        <v>27</v>
      </c>
      <c r="I35" s="27" t="s">
        <v>28</v>
      </c>
      <c r="J35" s="29">
        <f t="shared" ref="J35:J43" si="2">+K35*2080</f>
        <v>135216.63999999998</v>
      </c>
      <c r="K35" s="30">
        <v>65.007999999999996</v>
      </c>
      <c r="L35" s="29"/>
      <c r="M35" s="31"/>
      <c r="N35" s="32">
        <v>25322</v>
      </c>
      <c r="O35" s="32">
        <v>265.08</v>
      </c>
      <c r="P35" s="32">
        <v>408</v>
      </c>
      <c r="Q35" s="33">
        <v>159.9</v>
      </c>
      <c r="R35" s="34">
        <v>96</v>
      </c>
      <c r="S35" s="34"/>
      <c r="T35" s="34">
        <v>80</v>
      </c>
      <c r="U35" s="34"/>
      <c r="V35" s="34"/>
    </row>
    <row r="36" spans="1:22" ht="12.75" customHeight="1">
      <c r="A36" s="27"/>
      <c r="B36" s="27"/>
      <c r="C36" s="27"/>
      <c r="D36" s="28"/>
      <c r="E36" s="36" t="s">
        <v>137</v>
      </c>
      <c r="F36" s="36" t="s">
        <v>138</v>
      </c>
      <c r="G36" s="36" t="s">
        <v>139</v>
      </c>
      <c r="H36" s="27"/>
      <c r="I36" s="27"/>
      <c r="J36" s="29">
        <f t="shared" si="2"/>
        <v>52788.32</v>
      </c>
      <c r="K36" s="30">
        <v>25.379000000000001</v>
      </c>
      <c r="L36" s="29"/>
      <c r="M36" s="31"/>
      <c r="N36" s="32">
        <v>16233</v>
      </c>
      <c r="O36" s="32">
        <v>0</v>
      </c>
      <c r="P36" s="32">
        <v>204</v>
      </c>
      <c r="Q36" s="33">
        <v>80</v>
      </c>
      <c r="R36" s="34">
        <v>96</v>
      </c>
      <c r="S36" s="34"/>
      <c r="T36" s="34">
        <v>80</v>
      </c>
      <c r="U36" s="34"/>
      <c r="V36" s="34"/>
    </row>
    <row r="37" spans="1:22" ht="12.75" customHeight="1">
      <c r="A37" s="27" t="s">
        <v>140</v>
      </c>
      <c r="B37" s="27" t="s">
        <v>78</v>
      </c>
      <c r="C37" s="27" t="s">
        <v>23</v>
      </c>
      <c r="D37" s="28">
        <v>261</v>
      </c>
      <c r="E37" s="27" t="s">
        <v>141</v>
      </c>
      <c r="F37" s="27" t="s">
        <v>128</v>
      </c>
      <c r="G37" s="27" t="s">
        <v>142</v>
      </c>
      <c r="H37" s="27" t="s">
        <v>27</v>
      </c>
      <c r="I37" s="27" t="s">
        <v>28</v>
      </c>
      <c r="J37" s="29">
        <f t="shared" si="2"/>
        <v>80312.960000000006</v>
      </c>
      <c r="K37" s="30">
        <v>38.612000000000002</v>
      </c>
      <c r="L37" s="29"/>
      <c r="M37" s="31"/>
      <c r="N37" s="32">
        <v>19175</v>
      </c>
      <c r="O37" s="32">
        <v>157.44</v>
      </c>
      <c r="P37" s="32">
        <v>204</v>
      </c>
      <c r="Q37" s="33">
        <v>208</v>
      </c>
      <c r="R37" s="34">
        <v>96</v>
      </c>
      <c r="S37" s="34"/>
      <c r="T37" s="34">
        <v>80</v>
      </c>
      <c r="U37" s="34"/>
      <c r="V37" s="34"/>
    </row>
    <row r="38" spans="1:22" ht="12.75" customHeight="1">
      <c r="A38" s="27" t="s">
        <v>143</v>
      </c>
      <c r="B38" s="27" t="s">
        <v>78</v>
      </c>
      <c r="C38" s="27" t="s">
        <v>23</v>
      </c>
      <c r="D38" s="28">
        <v>261</v>
      </c>
      <c r="E38" s="27" t="s">
        <v>144</v>
      </c>
      <c r="F38" s="27" t="s">
        <v>145</v>
      </c>
      <c r="G38" s="27" t="s">
        <v>146</v>
      </c>
      <c r="H38" s="27" t="s">
        <v>27</v>
      </c>
      <c r="I38" s="27" t="s">
        <v>28</v>
      </c>
      <c r="J38" s="29">
        <f t="shared" si="2"/>
        <v>87395.36</v>
      </c>
      <c r="K38" s="30">
        <v>42.017000000000003</v>
      </c>
      <c r="L38" s="29"/>
      <c r="M38" s="31"/>
      <c r="N38" s="32">
        <v>25322</v>
      </c>
      <c r="O38" s="32">
        <v>171.35999999999999</v>
      </c>
      <c r="P38" s="32">
        <v>350.88</v>
      </c>
      <c r="Q38" s="33">
        <v>160</v>
      </c>
      <c r="R38" s="34">
        <v>96</v>
      </c>
      <c r="S38" s="34"/>
      <c r="T38" s="34">
        <v>80</v>
      </c>
      <c r="U38" s="34"/>
      <c r="V38" s="34"/>
    </row>
    <row r="39" spans="1:22" ht="12.75" customHeight="1">
      <c r="A39" s="27" t="s">
        <v>147</v>
      </c>
      <c r="B39" s="27" t="s">
        <v>78</v>
      </c>
      <c r="C39" s="27" t="s">
        <v>148</v>
      </c>
      <c r="D39" s="28">
        <v>261</v>
      </c>
      <c r="E39" s="36" t="s">
        <v>149</v>
      </c>
      <c r="F39" s="27" t="s">
        <v>150</v>
      </c>
      <c r="G39" s="27" t="s">
        <v>151</v>
      </c>
      <c r="H39" s="27" t="s">
        <v>68</v>
      </c>
      <c r="I39" s="27" t="s">
        <v>51</v>
      </c>
      <c r="J39" s="29">
        <f t="shared" si="2"/>
        <v>80575.039999999994</v>
      </c>
      <c r="K39" s="30">
        <v>38.738</v>
      </c>
      <c r="L39" s="29"/>
      <c r="M39" s="31"/>
      <c r="N39" s="32">
        <v>25322</v>
      </c>
      <c r="O39" s="32">
        <v>158.04</v>
      </c>
      <c r="P39" s="32">
        <v>316.20000000000005</v>
      </c>
      <c r="Q39" s="33">
        <v>120</v>
      </c>
      <c r="R39" s="34">
        <v>96</v>
      </c>
      <c r="S39" s="34"/>
      <c r="T39" s="34">
        <v>80</v>
      </c>
      <c r="U39" s="34"/>
      <c r="V39" s="34"/>
    </row>
    <row r="40" spans="1:22" ht="12.75" customHeight="1">
      <c r="A40" s="27" t="s">
        <v>152</v>
      </c>
      <c r="B40" s="27"/>
      <c r="C40" s="27"/>
      <c r="D40" s="28"/>
      <c r="E40" s="27" t="s">
        <v>152</v>
      </c>
      <c r="F40" s="36" t="s">
        <v>153</v>
      </c>
      <c r="G40" s="36" t="s">
        <v>154</v>
      </c>
      <c r="H40" s="27"/>
      <c r="I40" s="27"/>
      <c r="J40" s="29">
        <f t="shared" si="2"/>
        <v>59067.839999999997</v>
      </c>
      <c r="K40" s="30">
        <v>28.398</v>
      </c>
      <c r="L40" s="29"/>
      <c r="M40" s="31"/>
      <c r="N40" s="32">
        <v>8716</v>
      </c>
      <c r="O40" s="32">
        <v>115.80000000000001</v>
      </c>
      <c r="P40" s="32">
        <v>204</v>
      </c>
      <c r="Q40" s="33">
        <v>80</v>
      </c>
      <c r="R40" s="34">
        <v>96</v>
      </c>
      <c r="S40" s="34"/>
      <c r="T40" s="34">
        <v>80</v>
      </c>
      <c r="U40" s="34"/>
      <c r="V40" s="34"/>
    </row>
    <row r="41" spans="1:22" ht="12.75" customHeight="1">
      <c r="A41" s="27" t="s">
        <v>155</v>
      </c>
      <c r="B41" s="27" t="s">
        <v>78</v>
      </c>
      <c r="C41" s="27" t="s">
        <v>23</v>
      </c>
      <c r="D41" s="28">
        <v>261</v>
      </c>
      <c r="E41" s="27" t="s">
        <v>156</v>
      </c>
      <c r="F41" s="27" t="s">
        <v>157</v>
      </c>
      <c r="G41" s="27" t="s">
        <v>158</v>
      </c>
      <c r="H41" s="27" t="s">
        <v>27</v>
      </c>
      <c r="I41" s="27" t="s">
        <v>28</v>
      </c>
      <c r="J41" s="29">
        <f t="shared" si="2"/>
        <v>76336</v>
      </c>
      <c r="K41" s="30">
        <v>36.700000000000003</v>
      </c>
      <c r="L41" s="29"/>
      <c r="M41" s="31"/>
      <c r="N41" s="32">
        <v>9630</v>
      </c>
      <c r="O41" s="32">
        <v>149.64000000000001</v>
      </c>
      <c r="P41" s="32">
        <v>204</v>
      </c>
      <c r="Q41" s="33">
        <v>220</v>
      </c>
      <c r="R41" s="34">
        <v>96</v>
      </c>
      <c r="S41" s="34"/>
      <c r="T41" s="34">
        <v>80</v>
      </c>
      <c r="U41" s="34"/>
      <c r="V41" s="34"/>
    </row>
    <row r="42" spans="1:22" ht="12.75" customHeight="1">
      <c r="A42" s="27" t="s">
        <v>159</v>
      </c>
      <c r="B42" s="27" t="s">
        <v>78</v>
      </c>
      <c r="C42" s="27" t="s">
        <v>88</v>
      </c>
      <c r="D42" s="28">
        <v>261</v>
      </c>
      <c r="E42" s="27" t="s">
        <v>160</v>
      </c>
      <c r="F42" s="27" t="s">
        <v>161</v>
      </c>
      <c r="G42" s="27" t="s">
        <v>162</v>
      </c>
      <c r="H42" s="27" t="s">
        <v>27</v>
      </c>
      <c r="I42" s="27" t="s">
        <v>51</v>
      </c>
      <c r="J42" s="29">
        <f t="shared" si="2"/>
        <v>44493.279999999999</v>
      </c>
      <c r="K42" s="65">
        <v>21.390999999999998</v>
      </c>
      <c r="L42" s="29"/>
      <c r="M42" s="31"/>
      <c r="N42" s="32">
        <v>25322</v>
      </c>
      <c r="O42" s="32">
        <v>87.24</v>
      </c>
      <c r="P42" s="32">
        <v>204</v>
      </c>
      <c r="Q42" s="33">
        <v>120.12</v>
      </c>
      <c r="R42" s="34">
        <v>96</v>
      </c>
      <c r="S42" s="34"/>
      <c r="T42" s="34">
        <v>80</v>
      </c>
      <c r="U42" s="34"/>
      <c r="V42" s="34"/>
    </row>
    <row r="43" spans="1:22" ht="12.75" customHeight="1">
      <c r="A43" s="27" t="s">
        <v>163</v>
      </c>
      <c r="B43" s="27" t="s">
        <v>78</v>
      </c>
      <c r="C43" s="27" t="s">
        <v>88</v>
      </c>
      <c r="D43" s="28" t="s">
        <v>164</v>
      </c>
      <c r="E43" s="36" t="s">
        <v>165</v>
      </c>
      <c r="F43" s="27" t="s">
        <v>166</v>
      </c>
      <c r="G43" s="27" t="s">
        <v>167</v>
      </c>
      <c r="H43" s="27" t="s">
        <v>27</v>
      </c>
      <c r="I43" s="27" t="s">
        <v>51</v>
      </c>
      <c r="J43" s="29">
        <f t="shared" si="2"/>
        <v>57555.68</v>
      </c>
      <c r="K43" s="30">
        <v>27.670999999999999</v>
      </c>
      <c r="L43" s="29"/>
      <c r="M43" s="31"/>
      <c r="N43" s="32">
        <v>15266</v>
      </c>
      <c r="O43" s="32">
        <v>112.80000000000001</v>
      </c>
      <c r="P43" s="32">
        <v>204</v>
      </c>
      <c r="Q43" s="33">
        <v>180</v>
      </c>
      <c r="R43" s="34">
        <v>96</v>
      </c>
      <c r="S43" s="34"/>
      <c r="T43" s="34">
        <v>80</v>
      </c>
      <c r="U43" s="34"/>
      <c r="V43" s="34"/>
    </row>
    <row r="44" spans="1:22" ht="12.75" customHeight="1">
      <c r="A44" s="27"/>
      <c r="B44" s="27"/>
      <c r="C44" s="27"/>
      <c r="D44" s="28"/>
      <c r="E44" s="17" t="s">
        <v>168</v>
      </c>
      <c r="F44" s="27"/>
      <c r="G44" s="27"/>
      <c r="H44" s="27"/>
      <c r="I44" s="27"/>
      <c r="J44" s="29"/>
      <c r="K44" s="30"/>
      <c r="L44" s="29"/>
      <c r="M44" s="31"/>
      <c r="N44" s="32"/>
      <c r="O44" s="32"/>
      <c r="P44" s="32"/>
      <c r="Q44" s="33"/>
      <c r="R44" s="34"/>
      <c r="S44" s="34"/>
      <c r="T44" s="34"/>
      <c r="U44" s="34"/>
      <c r="V44" s="34"/>
    </row>
    <row r="45" spans="1:22" ht="12.75" customHeight="1">
      <c r="A45" s="27" t="s">
        <v>169</v>
      </c>
      <c r="B45" s="27" t="s">
        <v>170</v>
      </c>
      <c r="C45" s="27" t="s">
        <v>171</v>
      </c>
      <c r="D45" s="28">
        <v>722</v>
      </c>
      <c r="E45" s="27" t="s">
        <v>172</v>
      </c>
      <c r="F45" s="27" t="s">
        <v>173</v>
      </c>
      <c r="G45" s="27" t="s">
        <v>174</v>
      </c>
      <c r="H45" s="27" t="s">
        <v>27</v>
      </c>
      <c r="I45" s="27" t="s">
        <v>51</v>
      </c>
      <c r="J45" s="29">
        <f>+K45*2726</f>
        <v>97127.38</v>
      </c>
      <c r="K45" s="30">
        <v>35.630000000000003</v>
      </c>
      <c r="L45" s="29">
        <v>1250</v>
      </c>
      <c r="M45" s="31"/>
      <c r="N45" s="32">
        <v>8716</v>
      </c>
      <c r="O45" s="32">
        <v>0</v>
      </c>
      <c r="P45" s="32">
        <v>204</v>
      </c>
      <c r="Q45" s="33">
        <v>168</v>
      </c>
      <c r="R45" s="34">
        <v>144</v>
      </c>
      <c r="S45" s="34">
        <v>192</v>
      </c>
      <c r="T45" s="34">
        <v>120</v>
      </c>
      <c r="U45" s="34" t="s">
        <v>175</v>
      </c>
      <c r="V45" s="34"/>
    </row>
    <row r="46" spans="1:22" ht="12.75" customHeight="1">
      <c r="A46" s="27"/>
      <c r="B46" s="27"/>
      <c r="C46" s="27"/>
      <c r="D46" s="28"/>
      <c r="E46" s="27" t="s">
        <v>172</v>
      </c>
      <c r="F46" s="36" t="s">
        <v>176</v>
      </c>
      <c r="G46" s="36" t="s">
        <v>177</v>
      </c>
      <c r="H46" s="27"/>
      <c r="I46" s="27"/>
      <c r="J46" s="29">
        <f>+K46*2726</f>
        <v>69545.712</v>
      </c>
      <c r="K46" s="30">
        <v>25.512</v>
      </c>
      <c r="L46" s="29"/>
      <c r="M46" s="31"/>
      <c r="N46" s="32">
        <v>8716</v>
      </c>
      <c r="O46" s="32"/>
      <c r="P46" s="32">
        <v>204</v>
      </c>
      <c r="Q46" s="33">
        <v>120</v>
      </c>
      <c r="R46" s="34">
        <v>144</v>
      </c>
      <c r="S46" s="34">
        <v>120</v>
      </c>
      <c r="T46" s="34">
        <v>108</v>
      </c>
      <c r="U46" s="34"/>
      <c r="V46" s="34"/>
    </row>
    <row r="47" spans="1:22" ht="12.75" customHeight="1">
      <c r="A47" s="27" t="s">
        <v>178</v>
      </c>
      <c r="B47" s="27" t="s">
        <v>170</v>
      </c>
      <c r="C47" s="27" t="s">
        <v>171</v>
      </c>
      <c r="D47" s="28">
        <v>722</v>
      </c>
      <c r="E47" s="27" t="s">
        <v>172</v>
      </c>
      <c r="F47" s="27" t="s">
        <v>25</v>
      </c>
      <c r="G47" s="27" t="s">
        <v>179</v>
      </c>
      <c r="H47" s="27" t="s">
        <v>27</v>
      </c>
      <c r="I47" s="27" t="s">
        <v>51</v>
      </c>
      <c r="J47" s="29">
        <f>+K47*2726</f>
        <v>97127.38</v>
      </c>
      <c r="K47" s="30">
        <v>35.630000000000003</v>
      </c>
      <c r="L47" s="29">
        <v>1250</v>
      </c>
      <c r="M47" s="31"/>
      <c r="N47" s="32">
        <v>25322</v>
      </c>
      <c r="O47" s="32">
        <v>0</v>
      </c>
      <c r="P47" s="32">
        <v>204</v>
      </c>
      <c r="Q47" s="33">
        <v>168</v>
      </c>
      <c r="R47" s="34">
        <v>144</v>
      </c>
      <c r="S47" s="34">
        <v>192</v>
      </c>
      <c r="T47" s="34">
        <v>120</v>
      </c>
      <c r="U47" s="34" t="s">
        <v>175</v>
      </c>
      <c r="V47" s="34"/>
    </row>
    <row r="48" spans="1:22" ht="12.75" customHeight="1">
      <c r="A48" s="27"/>
      <c r="B48" s="27"/>
      <c r="C48" s="27"/>
      <c r="D48" s="28"/>
      <c r="E48" s="27" t="s">
        <v>172</v>
      </c>
      <c r="F48" s="27" t="s">
        <v>123</v>
      </c>
      <c r="G48" s="27" t="s">
        <v>180</v>
      </c>
      <c r="H48" s="27"/>
      <c r="I48" s="27"/>
      <c r="J48" s="29">
        <v>86893</v>
      </c>
      <c r="K48" s="30">
        <v>31.876000000000001</v>
      </c>
      <c r="L48" s="29"/>
      <c r="M48" s="31"/>
      <c r="N48" s="32">
        <v>8716</v>
      </c>
      <c r="O48" s="32">
        <v>0</v>
      </c>
      <c r="P48" s="32">
        <v>204</v>
      </c>
      <c r="Q48" s="33">
        <v>120</v>
      </c>
      <c r="R48" s="34">
        <v>144</v>
      </c>
      <c r="S48" s="34">
        <v>192</v>
      </c>
      <c r="T48" s="34">
        <v>120</v>
      </c>
      <c r="U48" s="34" t="s">
        <v>175</v>
      </c>
      <c r="V48" s="34"/>
    </row>
    <row r="49" spans="1:22" ht="12.75" customHeight="1">
      <c r="A49" s="27" t="s">
        <v>181</v>
      </c>
      <c r="B49" s="27" t="s">
        <v>170</v>
      </c>
      <c r="C49" s="27" t="s">
        <v>88</v>
      </c>
      <c r="D49" s="28">
        <v>711</v>
      </c>
      <c r="E49" s="27" t="s">
        <v>182</v>
      </c>
      <c r="F49" s="27" t="s">
        <v>183</v>
      </c>
      <c r="G49" s="36" t="s">
        <v>184</v>
      </c>
      <c r="H49" s="27" t="s">
        <v>27</v>
      </c>
      <c r="I49" s="27" t="s">
        <v>51</v>
      </c>
      <c r="J49" s="29">
        <f>+K49*2080</f>
        <v>59587.839999999997</v>
      </c>
      <c r="K49" s="30">
        <v>28.648</v>
      </c>
      <c r="L49" s="29"/>
      <c r="M49" s="31"/>
      <c r="N49" s="32">
        <v>0</v>
      </c>
      <c r="O49" s="32">
        <v>116.88</v>
      </c>
      <c r="P49" s="32">
        <v>204</v>
      </c>
      <c r="Q49" s="33">
        <v>180</v>
      </c>
      <c r="R49" s="34">
        <v>96</v>
      </c>
      <c r="S49" s="34"/>
      <c r="T49" s="34">
        <v>80</v>
      </c>
      <c r="U49" s="34"/>
      <c r="V49" s="34"/>
    </row>
    <row r="50" spans="1:22" ht="12.75" customHeight="1">
      <c r="A50" s="27" t="s">
        <v>178</v>
      </c>
      <c r="B50" s="27" t="s">
        <v>170</v>
      </c>
      <c r="C50" s="27" t="s">
        <v>171</v>
      </c>
      <c r="D50" s="28">
        <v>722</v>
      </c>
      <c r="E50" s="27" t="s">
        <v>172</v>
      </c>
      <c r="F50" s="36" t="s">
        <v>185</v>
      </c>
      <c r="G50" s="36" t="s">
        <v>186</v>
      </c>
      <c r="H50" s="27" t="s">
        <v>27</v>
      </c>
      <c r="I50" s="27" t="s">
        <v>51</v>
      </c>
      <c r="J50" s="29">
        <v>77738</v>
      </c>
      <c r="K50" s="30">
        <v>28.516999999999999</v>
      </c>
      <c r="L50" s="29"/>
      <c r="M50" s="31"/>
      <c r="N50" s="32">
        <v>8716</v>
      </c>
      <c r="O50" s="32">
        <v>0</v>
      </c>
      <c r="P50" s="32">
        <v>204</v>
      </c>
      <c r="Q50" s="33">
        <v>120</v>
      </c>
      <c r="R50" s="34">
        <v>144</v>
      </c>
      <c r="S50" s="34">
        <v>192</v>
      </c>
      <c r="T50" s="34">
        <v>120</v>
      </c>
      <c r="U50" s="34" t="s">
        <v>175</v>
      </c>
      <c r="V50" s="34"/>
    </row>
    <row r="51" spans="1:22" ht="12.75" customHeight="1">
      <c r="A51" s="27"/>
      <c r="B51" s="27"/>
      <c r="C51" s="27"/>
      <c r="D51" s="28"/>
      <c r="E51" s="27" t="s">
        <v>172</v>
      </c>
      <c r="F51" s="36" t="s">
        <v>25</v>
      </c>
      <c r="G51" s="36" t="s">
        <v>187</v>
      </c>
      <c r="H51" s="27"/>
      <c r="I51" s="27"/>
      <c r="J51" s="29">
        <v>73528</v>
      </c>
      <c r="K51" s="30">
        <v>26.972999999999999</v>
      </c>
      <c r="L51" s="29"/>
      <c r="M51" s="31"/>
      <c r="N51" s="32">
        <v>8716</v>
      </c>
      <c r="O51" s="32">
        <v>0</v>
      </c>
      <c r="P51" s="32">
        <v>204</v>
      </c>
      <c r="Q51" s="33">
        <v>120</v>
      </c>
      <c r="R51" s="34">
        <v>144</v>
      </c>
      <c r="S51" s="34">
        <v>192</v>
      </c>
      <c r="T51" s="34">
        <v>120</v>
      </c>
      <c r="U51" s="34" t="s">
        <v>175</v>
      </c>
      <c r="V51" s="34"/>
    </row>
    <row r="52" spans="1:22" ht="12.75" customHeight="1">
      <c r="A52" s="27" t="s">
        <v>188</v>
      </c>
      <c r="B52" s="27" t="s">
        <v>170</v>
      </c>
      <c r="C52" s="27" t="s">
        <v>23</v>
      </c>
      <c r="D52" s="28">
        <v>711</v>
      </c>
      <c r="E52" s="27" t="s">
        <v>189</v>
      </c>
      <c r="F52" s="27" t="s">
        <v>190</v>
      </c>
      <c r="G52" s="27" t="s">
        <v>191</v>
      </c>
      <c r="H52" s="27" t="s">
        <v>27</v>
      </c>
      <c r="I52" s="27" t="s">
        <v>28</v>
      </c>
      <c r="J52" s="29">
        <f t="shared" ref="J52:J65" si="3">+K52*2726</f>
        <v>116372.93999999999</v>
      </c>
      <c r="K52" s="30">
        <v>42.69</v>
      </c>
      <c r="L52" s="29"/>
      <c r="M52" s="31"/>
      <c r="N52" s="32">
        <v>25322</v>
      </c>
      <c r="O52" s="32">
        <v>228.12</v>
      </c>
      <c r="P52" s="32">
        <v>408</v>
      </c>
      <c r="Q52" s="33">
        <v>462</v>
      </c>
      <c r="R52" s="34">
        <v>144</v>
      </c>
      <c r="S52" s="34"/>
      <c r="T52" s="34">
        <v>120</v>
      </c>
      <c r="U52" s="34"/>
      <c r="V52" s="34"/>
    </row>
    <row r="53" spans="1:22" ht="12.75" customHeight="1">
      <c r="A53" s="27" t="s">
        <v>192</v>
      </c>
      <c r="B53" s="27" t="s">
        <v>170</v>
      </c>
      <c r="C53" s="27" t="s">
        <v>171</v>
      </c>
      <c r="D53" s="28">
        <v>722</v>
      </c>
      <c r="E53" s="27" t="s">
        <v>172</v>
      </c>
      <c r="F53" s="27" t="s">
        <v>193</v>
      </c>
      <c r="G53" s="27" t="s">
        <v>194</v>
      </c>
      <c r="H53" s="27" t="s">
        <v>27</v>
      </c>
      <c r="I53" s="27" t="s">
        <v>51</v>
      </c>
      <c r="J53" s="29">
        <f t="shared" si="3"/>
        <v>97127.38</v>
      </c>
      <c r="K53" s="30">
        <v>35.630000000000003</v>
      </c>
      <c r="L53" s="29">
        <v>1250</v>
      </c>
      <c r="M53" s="31"/>
      <c r="N53" s="32">
        <v>25322</v>
      </c>
      <c r="O53" s="32">
        <v>0</v>
      </c>
      <c r="P53" s="32">
        <v>204</v>
      </c>
      <c r="Q53" s="33">
        <v>168</v>
      </c>
      <c r="R53" s="34">
        <v>144</v>
      </c>
      <c r="S53" s="34">
        <v>192</v>
      </c>
      <c r="T53" s="34">
        <v>120</v>
      </c>
      <c r="U53" s="34" t="s">
        <v>175</v>
      </c>
      <c r="V53" s="34"/>
    </row>
    <row r="54" spans="1:22" ht="12.75" customHeight="1">
      <c r="A54" s="27" t="s">
        <v>195</v>
      </c>
      <c r="B54" s="27" t="s">
        <v>170</v>
      </c>
      <c r="C54" s="27" t="s">
        <v>171</v>
      </c>
      <c r="D54" s="28">
        <v>722</v>
      </c>
      <c r="E54" s="36" t="s">
        <v>196</v>
      </c>
      <c r="F54" s="27" t="s">
        <v>197</v>
      </c>
      <c r="G54" s="27" t="s">
        <v>198</v>
      </c>
      <c r="H54" s="27" t="s">
        <v>27</v>
      </c>
      <c r="I54" s="27" t="s">
        <v>51</v>
      </c>
      <c r="J54" s="29">
        <f t="shared" si="3"/>
        <v>102625.72199999999</v>
      </c>
      <c r="K54" s="30">
        <v>37.646999999999998</v>
      </c>
      <c r="L54" s="29">
        <v>1500</v>
      </c>
      <c r="M54" s="31"/>
      <c r="N54" s="32">
        <v>8716</v>
      </c>
      <c r="O54" s="32">
        <v>0</v>
      </c>
      <c r="P54" s="32">
        <v>204</v>
      </c>
      <c r="Q54" s="33">
        <v>288.08</v>
      </c>
      <c r="R54" s="34">
        <v>144</v>
      </c>
      <c r="S54" s="34">
        <v>192</v>
      </c>
      <c r="T54" s="34">
        <v>120</v>
      </c>
      <c r="U54" s="34" t="s">
        <v>175</v>
      </c>
      <c r="V54" s="34"/>
    </row>
    <row r="55" spans="1:22" ht="12.75" customHeight="1">
      <c r="A55" s="27" t="s">
        <v>199</v>
      </c>
      <c r="B55" s="27" t="s">
        <v>170</v>
      </c>
      <c r="C55" s="27" t="s">
        <v>171</v>
      </c>
      <c r="D55" s="28">
        <v>722</v>
      </c>
      <c r="E55" s="27" t="s">
        <v>172</v>
      </c>
      <c r="F55" s="27" t="s">
        <v>200</v>
      </c>
      <c r="G55" s="27" t="s">
        <v>201</v>
      </c>
      <c r="H55" s="27" t="s">
        <v>27</v>
      </c>
      <c r="I55" s="27" t="s">
        <v>51</v>
      </c>
      <c r="J55" s="29">
        <f t="shared" si="3"/>
        <v>97127.38</v>
      </c>
      <c r="K55" s="30">
        <v>35.630000000000003</v>
      </c>
      <c r="L55" s="29">
        <v>1250</v>
      </c>
      <c r="M55" s="31"/>
      <c r="N55" s="32">
        <v>25322</v>
      </c>
      <c r="O55" s="32">
        <v>0</v>
      </c>
      <c r="P55" s="32">
        <v>204</v>
      </c>
      <c r="Q55" s="33">
        <v>167.96</v>
      </c>
      <c r="R55" s="34">
        <v>144</v>
      </c>
      <c r="S55" s="34">
        <v>192</v>
      </c>
      <c r="T55" s="34">
        <v>120</v>
      </c>
      <c r="U55" s="34" t="s">
        <v>175</v>
      </c>
      <c r="V55" s="34"/>
    </row>
    <row r="56" spans="1:22" ht="12.75" customHeight="1">
      <c r="A56" s="66" t="s">
        <v>202</v>
      </c>
      <c r="B56" s="27" t="s">
        <v>170</v>
      </c>
      <c r="C56" s="27" t="s">
        <v>171</v>
      </c>
      <c r="D56" s="28">
        <v>722</v>
      </c>
      <c r="E56" s="27" t="s">
        <v>172</v>
      </c>
      <c r="F56" s="27" t="s">
        <v>203</v>
      </c>
      <c r="G56" s="27" t="s">
        <v>204</v>
      </c>
      <c r="H56" s="27"/>
      <c r="I56" s="27"/>
      <c r="J56" s="29">
        <f t="shared" si="3"/>
        <v>86893.97600000001</v>
      </c>
      <c r="K56" s="30">
        <v>31.876000000000001</v>
      </c>
      <c r="L56" s="29"/>
      <c r="M56" s="31"/>
      <c r="N56" s="32">
        <v>16807</v>
      </c>
      <c r="O56" s="32">
        <v>0</v>
      </c>
      <c r="P56" s="32">
        <v>204</v>
      </c>
      <c r="Q56" s="33">
        <v>120</v>
      </c>
      <c r="R56" s="34">
        <v>144</v>
      </c>
      <c r="S56" s="34">
        <v>192</v>
      </c>
      <c r="T56" s="34">
        <v>120</v>
      </c>
      <c r="U56" s="34" t="s">
        <v>175</v>
      </c>
      <c r="V56" s="34"/>
    </row>
    <row r="57" spans="1:22" ht="12.75" customHeight="1">
      <c r="A57" s="27" t="s">
        <v>205</v>
      </c>
      <c r="B57" s="27" t="s">
        <v>170</v>
      </c>
      <c r="C57" s="27" t="s">
        <v>171</v>
      </c>
      <c r="D57" s="28">
        <v>722</v>
      </c>
      <c r="E57" s="27" t="s">
        <v>196</v>
      </c>
      <c r="F57" s="27" t="s">
        <v>190</v>
      </c>
      <c r="G57" s="27" t="s">
        <v>206</v>
      </c>
      <c r="H57" s="27" t="s">
        <v>27</v>
      </c>
      <c r="I57" s="27" t="s">
        <v>51</v>
      </c>
      <c r="J57" s="29">
        <f t="shared" si="3"/>
        <v>109037.274</v>
      </c>
      <c r="K57" s="30">
        <v>39.999000000000002</v>
      </c>
      <c r="L57" s="29">
        <v>1250</v>
      </c>
      <c r="M57" s="31"/>
      <c r="N57" s="32">
        <v>25322</v>
      </c>
      <c r="O57" s="32">
        <v>0</v>
      </c>
      <c r="P57" s="32">
        <v>204</v>
      </c>
      <c r="Q57" s="33">
        <v>216</v>
      </c>
      <c r="R57" s="34">
        <v>144</v>
      </c>
      <c r="S57" s="34">
        <v>192</v>
      </c>
      <c r="T57" s="34">
        <v>120</v>
      </c>
      <c r="U57" s="34" t="s">
        <v>175</v>
      </c>
      <c r="V57" s="34"/>
    </row>
    <row r="58" spans="1:22" ht="12.75" customHeight="1">
      <c r="A58" s="27" t="s">
        <v>207</v>
      </c>
      <c r="B58" s="27" t="s">
        <v>170</v>
      </c>
      <c r="C58" s="27" t="s">
        <v>171</v>
      </c>
      <c r="D58" s="28">
        <v>722</v>
      </c>
      <c r="E58" s="27" t="s">
        <v>172</v>
      </c>
      <c r="F58" s="27" t="s">
        <v>208</v>
      </c>
      <c r="G58" s="27" t="s">
        <v>209</v>
      </c>
      <c r="H58" s="27" t="s">
        <v>27</v>
      </c>
      <c r="I58" s="27" t="s">
        <v>51</v>
      </c>
      <c r="J58" s="29">
        <f t="shared" si="3"/>
        <v>97127.38</v>
      </c>
      <c r="K58" s="30">
        <v>35.630000000000003</v>
      </c>
      <c r="L58" s="29">
        <v>1500</v>
      </c>
      <c r="M58" s="31"/>
      <c r="N58" s="32">
        <v>25322</v>
      </c>
      <c r="O58" s="32">
        <v>0</v>
      </c>
      <c r="P58" s="32">
        <v>204</v>
      </c>
      <c r="Q58" s="33">
        <v>312</v>
      </c>
      <c r="R58" s="34">
        <v>144</v>
      </c>
      <c r="S58" s="34">
        <v>192</v>
      </c>
      <c r="T58" s="34">
        <v>120</v>
      </c>
      <c r="U58" s="34" t="s">
        <v>175</v>
      </c>
      <c r="V58" s="34"/>
    </row>
    <row r="59" spans="1:22" ht="12.75" customHeight="1">
      <c r="A59" s="27"/>
      <c r="B59" s="27"/>
      <c r="C59" s="27"/>
      <c r="D59" s="28"/>
      <c r="E59" s="27" t="s">
        <v>172</v>
      </c>
      <c r="F59" s="36" t="s">
        <v>210</v>
      </c>
      <c r="G59" s="36" t="s">
        <v>211</v>
      </c>
      <c r="H59" s="27"/>
      <c r="I59" s="27"/>
      <c r="J59" s="29">
        <f t="shared" si="3"/>
        <v>73528.398000000001</v>
      </c>
      <c r="K59" s="30">
        <v>26.972999999999999</v>
      </c>
      <c r="L59" s="29"/>
      <c r="M59" s="31"/>
      <c r="N59" s="32">
        <v>17756</v>
      </c>
      <c r="O59" s="32">
        <v>0</v>
      </c>
      <c r="P59" s="32">
        <v>204</v>
      </c>
      <c r="Q59" s="33">
        <v>120</v>
      </c>
      <c r="R59" s="34">
        <v>144</v>
      </c>
      <c r="S59" s="34">
        <v>192</v>
      </c>
      <c r="T59" s="34">
        <v>120</v>
      </c>
      <c r="U59" s="34"/>
      <c r="V59" s="34"/>
    </row>
    <row r="60" spans="1:22" ht="12.75" customHeight="1">
      <c r="A60" s="66" t="s">
        <v>212</v>
      </c>
      <c r="B60" s="27" t="s">
        <v>170</v>
      </c>
      <c r="C60" s="27" t="s">
        <v>171</v>
      </c>
      <c r="D60" s="28">
        <v>722</v>
      </c>
      <c r="E60" s="27" t="s">
        <v>172</v>
      </c>
      <c r="F60" s="27" t="s">
        <v>130</v>
      </c>
      <c r="G60" s="27" t="s">
        <v>213</v>
      </c>
      <c r="H60" s="27"/>
      <c r="I60" s="27"/>
      <c r="J60" s="29">
        <f t="shared" si="3"/>
        <v>91868.926000000007</v>
      </c>
      <c r="K60" s="30">
        <v>33.701000000000001</v>
      </c>
      <c r="L60" s="29"/>
      <c r="M60" s="31"/>
      <c r="N60" s="32">
        <v>20623</v>
      </c>
      <c r="O60" s="32">
        <v>0</v>
      </c>
      <c r="P60" s="32">
        <v>204</v>
      </c>
      <c r="Q60" s="33">
        <v>120</v>
      </c>
      <c r="R60" s="34">
        <v>144</v>
      </c>
      <c r="S60" s="34">
        <v>192</v>
      </c>
      <c r="T60" s="34">
        <v>120</v>
      </c>
      <c r="U60" s="34" t="s">
        <v>175</v>
      </c>
      <c r="V60" s="34"/>
    </row>
    <row r="61" spans="1:22" ht="12.75" customHeight="1">
      <c r="A61" s="27" t="s">
        <v>214</v>
      </c>
      <c r="B61" s="27" t="s">
        <v>170</v>
      </c>
      <c r="C61" s="27" t="s">
        <v>171</v>
      </c>
      <c r="D61" s="28">
        <v>722</v>
      </c>
      <c r="E61" s="27" t="s">
        <v>215</v>
      </c>
      <c r="F61" s="27" t="s">
        <v>216</v>
      </c>
      <c r="G61" s="27" t="s">
        <v>217</v>
      </c>
      <c r="H61" s="27" t="s">
        <v>27</v>
      </c>
      <c r="I61" s="27" t="s">
        <v>51</v>
      </c>
      <c r="J61" s="29">
        <f t="shared" si="3"/>
        <v>91629.038</v>
      </c>
      <c r="K61" s="30">
        <v>33.613</v>
      </c>
      <c r="L61" s="29">
        <v>1500</v>
      </c>
      <c r="M61" s="31"/>
      <c r="N61" s="32">
        <v>25322</v>
      </c>
      <c r="O61" s="32">
        <v>0</v>
      </c>
      <c r="P61" s="32">
        <v>204</v>
      </c>
      <c r="Q61" s="33">
        <v>312</v>
      </c>
      <c r="R61" s="34">
        <v>144</v>
      </c>
      <c r="S61" s="34">
        <v>192</v>
      </c>
      <c r="T61" s="34">
        <v>120</v>
      </c>
      <c r="U61" s="34" t="s">
        <v>175</v>
      </c>
      <c r="V61" s="34"/>
    </row>
    <row r="62" spans="1:22" ht="12.75" customHeight="1">
      <c r="A62" s="27" t="s">
        <v>218</v>
      </c>
      <c r="B62" s="27" t="s">
        <v>170</v>
      </c>
      <c r="C62" s="27" t="s">
        <v>171</v>
      </c>
      <c r="D62" s="28">
        <v>722</v>
      </c>
      <c r="E62" s="27" t="s">
        <v>215</v>
      </c>
      <c r="F62" s="27" t="s">
        <v>25</v>
      </c>
      <c r="G62" s="27" t="s">
        <v>219</v>
      </c>
      <c r="H62" s="27" t="s">
        <v>27</v>
      </c>
      <c r="I62" s="27" t="s">
        <v>51</v>
      </c>
      <c r="J62" s="29">
        <f t="shared" si="3"/>
        <v>91629.038</v>
      </c>
      <c r="K62" s="30">
        <v>33.613</v>
      </c>
      <c r="L62" s="29">
        <v>1500</v>
      </c>
      <c r="M62" s="31"/>
      <c r="N62" s="32">
        <v>25322</v>
      </c>
      <c r="O62" s="32">
        <v>0</v>
      </c>
      <c r="P62" s="32">
        <v>204</v>
      </c>
      <c r="Q62" s="33">
        <v>312</v>
      </c>
      <c r="R62" s="34">
        <v>144</v>
      </c>
      <c r="S62" s="34">
        <v>192</v>
      </c>
      <c r="T62" s="34">
        <v>120</v>
      </c>
      <c r="U62" s="34" t="s">
        <v>175</v>
      </c>
      <c r="V62" s="34"/>
    </row>
    <row r="63" spans="1:22" ht="12.75" customHeight="1">
      <c r="A63" s="27" t="s">
        <v>220</v>
      </c>
      <c r="B63" s="27" t="s">
        <v>170</v>
      </c>
      <c r="C63" s="27" t="s">
        <v>171</v>
      </c>
      <c r="D63" s="28">
        <v>722</v>
      </c>
      <c r="E63" s="27" t="s">
        <v>215</v>
      </c>
      <c r="F63" s="27" t="s">
        <v>25</v>
      </c>
      <c r="G63" s="27" t="s">
        <v>221</v>
      </c>
      <c r="H63" s="27" t="s">
        <v>27</v>
      </c>
      <c r="I63" s="27" t="s">
        <v>51</v>
      </c>
      <c r="J63" s="29">
        <f t="shared" si="3"/>
        <v>91629.038</v>
      </c>
      <c r="K63" s="30">
        <v>33.613</v>
      </c>
      <c r="L63" s="29">
        <v>1500</v>
      </c>
      <c r="M63" s="31"/>
      <c r="N63" s="32">
        <v>25322</v>
      </c>
      <c r="O63" s="32">
        <v>0</v>
      </c>
      <c r="P63" s="32">
        <v>204</v>
      </c>
      <c r="Q63" s="33">
        <v>312</v>
      </c>
      <c r="R63" s="34">
        <v>144</v>
      </c>
      <c r="S63" s="34">
        <v>192</v>
      </c>
      <c r="T63" s="34">
        <v>120</v>
      </c>
      <c r="U63" s="34" t="s">
        <v>175</v>
      </c>
      <c r="V63" s="34"/>
    </row>
    <row r="64" spans="1:22" ht="12.75" customHeight="1">
      <c r="A64" s="27" t="s">
        <v>222</v>
      </c>
      <c r="B64" s="27" t="s">
        <v>170</v>
      </c>
      <c r="C64" s="27" t="s">
        <v>171</v>
      </c>
      <c r="D64" s="28">
        <v>722</v>
      </c>
      <c r="E64" s="27" t="s">
        <v>172</v>
      </c>
      <c r="F64" s="27" t="s">
        <v>25</v>
      </c>
      <c r="G64" s="27" t="s">
        <v>223</v>
      </c>
      <c r="H64" s="27" t="s">
        <v>27</v>
      </c>
      <c r="I64" s="27" t="s">
        <v>51</v>
      </c>
      <c r="J64" s="29">
        <f t="shared" si="3"/>
        <v>97127.38</v>
      </c>
      <c r="K64" s="49">
        <v>35.630000000000003</v>
      </c>
      <c r="L64" s="32">
        <v>1250</v>
      </c>
      <c r="M64" s="31"/>
      <c r="N64" s="32">
        <v>19175</v>
      </c>
      <c r="O64" s="32">
        <v>0</v>
      </c>
      <c r="P64" s="32">
        <v>204</v>
      </c>
      <c r="Q64" s="33">
        <v>168</v>
      </c>
      <c r="R64" s="34">
        <v>144</v>
      </c>
      <c r="S64" s="34">
        <v>192</v>
      </c>
      <c r="T64" s="34">
        <v>120</v>
      </c>
      <c r="U64" s="34" t="s">
        <v>175</v>
      </c>
      <c r="V64" s="34"/>
    </row>
    <row r="65" spans="1:22" ht="12.75" customHeight="1">
      <c r="A65" s="27" t="s">
        <v>224</v>
      </c>
      <c r="B65" s="27" t="s">
        <v>170</v>
      </c>
      <c r="C65" s="27" t="s">
        <v>171</v>
      </c>
      <c r="D65" s="28">
        <v>722</v>
      </c>
      <c r="E65" s="27" t="s">
        <v>196</v>
      </c>
      <c r="F65" s="27" t="s">
        <v>225</v>
      </c>
      <c r="G65" s="27" t="s">
        <v>226</v>
      </c>
      <c r="H65" s="27" t="s">
        <v>27</v>
      </c>
      <c r="I65" s="27" t="s">
        <v>51</v>
      </c>
      <c r="J65" s="29">
        <f t="shared" si="3"/>
        <v>109037.274</v>
      </c>
      <c r="K65" s="30">
        <v>39.999000000000002</v>
      </c>
      <c r="L65" s="29">
        <v>1500</v>
      </c>
      <c r="M65" s="31"/>
      <c r="N65" s="32">
        <v>25322</v>
      </c>
      <c r="O65" s="32">
        <v>0</v>
      </c>
      <c r="P65" s="32">
        <v>204</v>
      </c>
      <c r="Q65" s="33">
        <v>288.08</v>
      </c>
      <c r="R65" s="34">
        <v>144</v>
      </c>
      <c r="S65" s="34">
        <v>192</v>
      </c>
      <c r="T65" s="34">
        <v>120</v>
      </c>
      <c r="U65" s="34" t="s">
        <v>175</v>
      </c>
      <c r="V65" s="34"/>
    </row>
    <row r="66" spans="1:22" ht="12.75" customHeight="1">
      <c r="A66" s="27" t="s">
        <v>227</v>
      </c>
      <c r="B66" s="27" t="s">
        <v>170</v>
      </c>
      <c r="C66" s="27" t="s">
        <v>171</v>
      </c>
      <c r="D66" s="28">
        <v>722</v>
      </c>
      <c r="E66" s="27" t="s">
        <v>172</v>
      </c>
      <c r="F66" s="36" t="s">
        <v>25</v>
      </c>
      <c r="G66" s="27" t="s">
        <v>228</v>
      </c>
      <c r="H66" s="27" t="s">
        <v>27</v>
      </c>
      <c r="I66" s="27" t="s">
        <v>51</v>
      </c>
      <c r="J66" s="29">
        <f>+K66*2726</f>
        <v>97127.38</v>
      </c>
      <c r="K66" s="30">
        <v>35.630000000000003</v>
      </c>
      <c r="L66" s="29"/>
      <c r="M66" s="31"/>
      <c r="N66" s="32">
        <v>6867</v>
      </c>
      <c r="O66" s="32">
        <v>0</v>
      </c>
      <c r="P66" s="32">
        <v>204</v>
      </c>
      <c r="Q66" s="33">
        <v>216</v>
      </c>
      <c r="R66" s="34">
        <v>144</v>
      </c>
      <c r="S66" s="34">
        <v>192</v>
      </c>
      <c r="T66" s="34">
        <v>120</v>
      </c>
      <c r="U66" s="34" t="s">
        <v>175</v>
      </c>
      <c r="V66" s="34"/>
    </row>
    <row r="67" spans="1:22" ht="12.75" customHeight="1">
      <c r="A67" s="27" t="s">
        <v>229</v>
      </c>
      <c r="B67" s="27" t="s">
        <v>170</v>
      </c>
      <c r="C67" s="27" t="s">
        <v>171</v>
      </c>
      <c r="D67" s="28">
        <v>722</v>
      </c>
      <c r="E67" s="27" t="s">
        <v>196</v>
      </c>
      <c r="F67" s="27" t="s">
        <v>173</v>
      </c>
      <c r="G67" s="27" t="s">
        <v>230</v>
      </c>
      <c r="H67" s="27" t="s">
        <v>27</v>
      </c>
      <c r="I67" s="27" t="s">
        <v>51</v>
      </c>
      <c r="J67" s="29">
        <f>+K67*2726</f>
        <v>109037.274</v>
      </c>
      <c r="K67" s="30">
        <v>39.999000000000002</v>
      </c>
      <c r="L67" s="29">
        <v>1500</v>
      </c>
      <c r="M67" s="31"/>
      <c r="N67" s="32">
        <v>25322</v>
      </c>
      <c r="O67" s="32">
        <v>0</v>
      </c>
      <c r="P67" s="32">
        <v>204</v>
      </c>
      <c r="Q67" s="33">
        <v>312</v>
      </c>
      <c r="R67" s="34">
        <v>144</v>
      </c>
      <c r="S67" s="34">
        <v>192</v>
      </c>
      <c r="T67" s="34">
        <v>120</v>
      </c>
      <c r="U67" s="34" t="s">
        <v>175</v>
      </c>
      <c r="V67" s="34"/>
    </row>
    <row r="68" spans="1:22" ht="12.75" customHeight="1">
      <c r="A68" s="27" t="s">
        <v>231</v>
      </c>
      <c r="B68" s="27" t="s">
        <v>170</v>
      </c>
      <c r="C68" s="27" t="s">
        <v>23</v>
      </c>
      <c r="D68" s="28">
        <v>743</v>
      </c>
      <c r="E68" s="27" t="s">
        <v>232</v>
      </c>
      <c r="F68" s="27" t="s">
        <v>233</v>
      </c>
      <c r="G68" s="27" t="s">
        <v>234</v>
      </c>
      <c r="H68" s="27" t="s">
        <v>27</v>
      </c>
      <c r="I68" s="27" t="s">
        <v>28</v>
      </c>
      <c r="J68" s="29">
        <f>+K68*2080</f>
        <v>101356.31999999999</v>
      </c>
      <c r="K68" s="30">
        <v>48.728999999999999</v>
      </c>
      <c r="L68" s="29"/>
      <c r="M68" s="31"/>
      <c r="N68" s="32">
        <v>15266</v>
      </c>
      <c r="O68" s="32">
        <v>198.71999999999997</v>
      </c>
      <c r="P68" s="32">
        <v>405.96</v>
      </c>
      <c r="Q68" s="33">
        <v>220</v>
      </c>
      <c r="R68" s="34">
        <v>96</v>
      </c>
      <c r="S68" s="34"/>
      <c r="T68" s="34">
        <v>80</v>
      </c>
      <c r="U68" s="34"/>
      <c r="V68" s="34"/>
    </row>
    <row r="69" spans="1:22" ht="12.75" customHeight="1">
      <c r="A69" s="27" t="s">
        <v>235</v>
      </c>
      <c r="B69" s="27" t="s">
        <v>170</v>
      </c>
      <c r="C69" s="27" t="s">
        <v>171</v>
      </c>
      <c r="D69" s="28">
        <v>722</v>
      </c>
      <c r="E69" s="27" t="s">
        <v>172</v>
      </c>
      <c r="F69" s="27" t="s">
        <v>236</v>
      </c>
      <c r="G69" s="27" t="s">
        <v>237</v>
      </c>
      <c r="H69" s="27" t="s">
        <v>27</v>
      </c>
      <c r="I69" s="27" t="s">
        <v>51</v>
      </c>
      <c r="J69" s="29">
        <f>K69*2726</f>
        <v>97127.38</v>
      </c>
      <c r="K69" s="49">
        <v>35.630000000000003</v>
      </c>
      <c r="L69" s="32">
        <v>1250</v>
      </c>
      <c r="M69" s="31"/>
      <c r="N69" s="32">
        <v>8716</v>
      </c>
      <c r="O69" s="32">
        <v>0</v>
      </c>
      <c r="P69" s="32">
        <v>204</v>
      </c>
      <c r="Q69" s="50">
        <v>168</v>
      </c>
      <c r="R69" s="34">
        <v>144</v>
      </c>
      <c r="S69" s="34">
        <v>192</v>
      </c>
      <c r="T69" s="34">
        <v>120</v>
      </c>
      <c r="U69" s="34" t="s">
        <v>175</v>
      </c>
      <c r="V69" s="34"/>
    </row>
    <row r="70" spans="1:22" ht="12.75" customHeight="1">
      <c r="A70" s="27" t="s">
        <v>238</v>
      </c>
      <c r="B70" s="27" t="s">
        <v>170</v>
      </c>
      <c r="C70" s="27" t="s">
        <v>23</v>
      </c>
      <c r="D70" s="28">
        <v>711</v>
      </c>
      <c r="E70" s="27" t="s">
        <v>189</v>
      </c>
      <c r="F70" s="27" t="s">
        <v>216</v>
      </c>
      <c r="G70" s="27" t="s">
        <v>239</v>
      </c>
      <c r="H70" s="27" t="s">
        <v>27</v>
      </c>
      <c r="I70" s="27" t="s">
        <v>28</v>
      </c>
      <c r="J70" s="29">
        <f t="shared" ref="J70:J75" si="4">+K70*2726</f>
        <v>118084.86799999999</v>
      </c>
      <c r="K70" s="30">
        <v>43.317999999999998</v>
      </c>
      <c r="L70" s="29"/>
      <c r="M70" s="31"/>
      <c r="N70" s="32">
        <v>25322</v>
      </c>
      <c r="O70" s="32">
        <v>231.60000000000002</v>
      </c>
      <c r="P70" s="32">
        <v>408</v>
      </c>
      <c r="Q70" s="33">
        <v>462</v>
      </c>
      <c r="R70" s="34">
        <v>144</v>
      </c>
      <c r="S70" s="34"/>
      <c r="T70" s="34">
        <v>120</v>
      </c>
      <c r="U70" s="34"/>
      <c r="V70" s="34"/>
    </row>
    <row r="71" spans="1:22" ht="12.75" customHeight="1">
      <c r="A71" s="27" t="s">
        <v>240</v>
      </c>
      <c r="B71" s="27" t="s">
        <v>170</v>
      </c>
      <c r="C71" s="27" t="s">
        <v>171</v>
      </c>
      <c r="D71" s="28">
        <v>722</v>
      </c>
      <c r="E71" s="27" t="s">
        <v>172</v>
      </c>
      <c r="F71" s="27" t="s">
        <v>241</v>
      </c>
      <c r="G71" s="27" t="s">
        <v>242</v>
      </c>
      <c r="H71" s="27" t="s">
        <v>27</v>
      </c>
      <c r="I71" s="27" t="s">
        <v>51</v>
      </c>
      <c r="J71" s="29">
        <f t="shared" si="4"/>
        <v>97127.38</v>
      </c>
      <c r="K71" s="30">
        <v>35.630000000000003</v>
      </c>
      <c r="L71" s="29">
        <v>1250</v>
      </c>
      <c r="M71" s="31"/>
      <c r="N71" s="32">
        <v>25235</v>
      </c>
      <c r="O71" s="32">
        <v>0</v>
      </c>
      <c r="P71" s="32">
        <v>204</v>
      </c>
      <c r="Q71" s="33">
        <v>264</v>
      </c>
      <c r="R71" s="34">
        <v>144</v>
      </c>
      <c r="S71" s="34">
        <v>192</v>
      </c>
      <c r="T71" s="34">
        <v>120</v>
      </c>
      <c r="U71" s="34" t="s">
        <v>175</v>
      </c>
      <c r="V71" s="34"/>
    </row>
    <row r="72" spans="1:22" ht="12.75" customHeight="1">
      <c r="A72" s="27"/>
      <c r="B72" s="27"/>
      <c r="C72" s="27"/>
      <c r="D72" s="28"/>
      <c r="E72" s="27" t="s">
        <v>172</v>
      </c>
      <c r="F72" s="36" t="s">
        <v>243</v>
      </c>
      <c r="G72" s="36" t="s">
        <v>244</v>
      </c>
      <c r="H72" s="27"/>
      <c r="I72" s="27"/>
      <c r="J72" s="29">
        <f t="shared" si="4"/>
        <v>77737.342000000004</v>
      </c>
      <c r="K72" s="30">
        <v>28.516999999999999</v>
      </c>
      <c r="L72" s="29"/>
      <c r="M72" s="31"/>
      <c r="N72" s="32">
        <v>25322</v>
      </c>
      <c r="O72" s="32">
        <v>0</v>
      </c>
      <c r="P72" s="32">
        <v>204</v>
      </c>
      <c r="Q72" s="33">
        <v>120</v>
      </c>
      <c r="R72" s="34">
        <v>144</v>
      </c>
      <c r="S72" s="34">
        <v>192</v>
      </c>
      <c r="T72" s="34">
        <v>120</v>
      </c>
      <c r="U72" s="34" t="s">
        <v>175</v>
      </c>
      <c r="V72" s="34"/>
    </row>
    <row r="73" spans="1:22" ht="12.75" customHeight="1">
      <c r="A73" s="27" t="s">
        <v>245</v>
      </c>
      <c r="B73" s="27" t="s">
        <v>170</v>
      </c>
      <c r="C73" s="27" t="s">
        <v>171</v>
      </c>
      <c r="D73" s="28">
        <v>722</v>
      </c>
      <c r="E73" s="27" t="s">
        <v>172</v>
      </c>
      <c r="F73" s="27" t="s">
        <v>246</v>
      </c>
      <c r="G73" s="27" t="s">
        <v>247</v>
      </c>
      <c r="H73" s="27" t="s">
        <v>27</v>
      </c>
      <c r="I73" s="27" t="s">
        <v>51</v>
      </c>
      <c r="J73" s="29">
        <f t="shared" si="4"/>
        <v>91868.926000000007</v>
      </c>
      <c r="K73" s="49">
        <v>33.701000000000001</v>
      </c>
      <c r="L73" s="32"/>
      <c r="M73" s="31"/>
      <c r="N73" s="32">
        <v>19175</v>
      </c>
      <c r="O73" s="32">
        <v>0</v>
      </c>
      <c r="P73" s="32">
        <v>204</v>
      </c>
      <c r="Q73" s="50">
        <v>168</v>
      </c>
      <c r="R73" s="34">
        <v>144</v>
      </c>
      <c r="S73" s="34">
        <v>192</v>
      </c>
      <c r="T73" s="34">
        <v>120</v>
      </c>
      <c r="U73" s="34" t="s">
        <v>175</v>
      </c>
      <c r="V73" s="34"/>
    </row>
    <row r="74" spans="1:22" ht="12.75" customHeight="1">
      <c r="A74" s="27" t="s">
        <v>248</v>
      </c>
      <c r="B74" s="27" t="s">
        <v>170</v>
      </c>
      <c r="C74" s="27" t="s">
        <v>171</v>
      </c>
      <c r="D74" s="28">
        <v>722</v>
      </c>
      <c r="E74" s="27" t="s">
        <v>172</v>
      </c>
      <c r="F74" s="27" t="s">
        <v>190</v>
      </c>
      <c r="G74" s="27" t="s">
        <v>249</v>
      </c>
      <c r="H74" s="27" t="s">
        <v>27</v>
      </c>
      <c r="I74" s="27" t="s">
        <v>51</v>
      </c>
      <c r="J74" s="29">
        <f t="shared" si="4"/>
        <v>97127.38</v>
      </c>
      <c r="K74" s="49">
        <v>35.630000000000003</v>
      </c>
      <c r="L74" s="32">
        <v>1250</v>
      </c>
      <c r="M74" s="31"/>
      <c r="N74" s="32">
        <v>25322</v>
      </c>
      <c r="O74" s="32">
        <v>0</v>
      </c>
      <c r="P74" s="32">
        <v>204</v>
      </c>
      <c r="Q74" s="33">
        <v>168</v>
      </c>
      <c r="R74" s="34">
        <v>144</v>
      </c>
      <c r="S74" s="34">
        <v>192</v>
      </c>
      <c r="T74" s="34">
        <v>120</v>
      </c>
      <c r="U74" s="34" t="s">
        <v>175</v>
      </c>
      <c r="V74" s="34"/>
    </row>
    <row r="75" spans="1:22" ht="12.75" customHeight="1">
      <c r="A75" s="27" t="s">
        <v>250</v>
      </c>
      <c r="B75" s="27" t="s">
        <v>170</v>
      </c>
      <c r="C75" s="27" t="s">
        <v>171</v>
      </c>
      <c r="D75" s="28">
        <v>722</v>
      </c>
      <c r="E75" s="27" t="s">
        <v>172</v>
      </c>
      <c r="F75" s="27" t="s">
        <v>251</v>
      </c>
      <c r="G75" s="27" t="s">
        <v>252</v>
      </c>
      <c r="H75" s="27" t="s">
        <v>27</v>
      </c>
      <c r="I75" s="27" t="s">
        <v>51</v>
      </c>
      <c r="J75" s="29">
        <f t="shared" si="4"/>
        <v>97127.38</v>
      </c>
      <c r="K75" s="30">
        <v>35.630000000000003</v>
      </c>
      <c r="L75" s="29">
        <v>1250</v>
      </c>
      <c r="M75" s="31"/>
      <c r="N75" s="32">
        <v>9717</v>
      </c>
      <c r="O75" s="32">
        <v>0</v>
      </c>
      <c r="P75" s="32">
        <v>204</v>
      </c>
      <c r="Q75" s="33">
        <v>264</v>
      </c>
      <c r="R75" s="34">
        <v>144</v>
      </c>
      <c r="S75" s="34">
        <v>192</v>
      </c>
      <c r="T75" s="34">
        <v>120</v>
      </c>
      <c r="U75" s="34" t="s">
        <v>175</v>
      </c>
      <c r="V75" s="34"/>
    </row>
    <row r="76" spans="1:22" ht="12.75" customHeight="1">
      <c r="A76" s="27" t="s">
        <v>253</v>
      </c>
      <c r="B76" s="27" t="s">
        <v>170</v>
      </c>
      <c r="C76" s="27" t="s">
        <v>23</v>
      </c>
      <c r="D76" s="28">
        <v>741</v>
      </c>
      <c r="E76" s="27" t="s">
        <v>254</v>
      </c>
      <c r="F76" s="36" t="s">
        <v>255</v>
      </c>
      <c r="G76" s="36" t="s">
        <v>256</v>
      </c>
      <c r="H76" s="27" t="s">
        <v>27</v>
      </c>
      <c r="I76" s="27" t="s">
        <v>28</v>
      </c>
      <c r="J76" s="29">
        <f>+K76*2080</f>
        <v>98941.440000000002</v>
      </c>
      <c r="K76" s="49">
        <v>47.567999999999998</v>
      </c>
      <c r="L76" s="32"/>
      <c r="M76" s="31"/>
      <c r="N76" s="32">
        <v>15808.56</v>
      </c>
      <c r="O76" s="32">
        <v>194.04000000000002</v>
      </c>
      <c r="P76" s="32">
        <v>204</v>
      </c>
      <c r="Q76" s="50">
        <v>120</v>
      </c>
      <c r="R76" s="34">
        <v>96</v>
      </c>
      <c r="S76" s="34"/>
      <c r="T76" s="34">
        <v>80</v>
      </c>
      <c r="U76" s="34"/>
      <c r="V76" s="34"/>
    </row>
    <row r="77" spans="1:22" ht="12.75" customHeight="1">
      <c r="A77" s="27"/>
      <c r="B77" s="27"/>
      <c r="C77" s="27"/>
      <c r="D77" s="28"/>
      <c r="E77" s="27" t="s">
        <v>172</v>
      </c>
      <c r="F77" s="36" t="s">
        <v>257</v>
      </c>
      <c r="G77" s="36" t="s">
        <v>258</v>
      </c>
      <c r="H77" s="27"/>
      <c r="I77" s="27"/>
      <c r="J77" s="29">
        <v>69546</v>
      </c>
      <c r="K77" s="30">
        <v>25.512</v>
      </c>
      <c r="L77" s="29"/>
      <c r="M77" s="31"/>
      <c r="N77" s="32"/>
      <c r="O77" s="32"/>
      <c r="P77" s="32"/>
      <c r="Q77" s="33">
        <v>120</v>
      </c>
      <c r="R77" s="34">
        <v>144</v>
      </c>
      <c r="S77" s="34">
        <v>96</v>
      </c>
      <c r="T77" s="34">
        <v>72</v>
      </c>
      <c r="U77" s="34"/>
      <c r="V77" s="34"/>
    </row>
    <row r="78" spans="1:22" ht="12.75" customHeight="1">
      <c r="A78" s="27" t="s">
        <v>259</v>
      </c>
      <c r="B78" s="27" t="s">
        <v>170</v>
      </c>
      <c r="C78" s="27" t="s">
        <v>171</v>
      </c>
      <c r="D78" s="28">
        <v>722</v>
      </c>
      <c r="E78" s="27" t="s">
        <v>172</v>
      </c>
      <c r="F78" s="27" t="s">
        <v>260</v>
      </c>
      <c r="G78" s="27" t="s">
        <v>261</v>
      </c>
      <c r="H78" s="27" t="s">
        <v>27</v>
      </c>
      <c r="I78" s="27" t="s">
        <v>51</v>
      </c>
      <c r="J78" s="29">
        <f>K78*2726</f>
        <v>97127.38</v>
      </c>
      <c r="K78" s="49">
        <v>35.630000000000003</v>
      </c>
      <c r="L78" s="32">
        <v>1250</v>
      </c>
      <c r="M78" s="31"/>
      <c r="N78" s="32">
        <v>19175</v>
      </c>
      <c r="O78" s="32">
        <v>0</v>
      </c>
      <c r="P78" s="32">
        <v>204</v>
      </c>
      <c r="Q78" s="50">
        <v>168</v>
      </c>
      <c r="R78" s="34">
        <v>144</v>
      </c>
      <c r="S78" s="34">
        <v>192</v>
      </c>
      <c r="T78" s="34">
        <v>120</v>
      </c>
      <c r="U78" s="34" t="s">
        <v>175</v>
      </c>
      <c r="V78" s="34"/>
    </row>
    <row r="79" spans="1:22" ht="12.75" customHeight="1">
      <c r="A79" s="27" t="s">
        <v>262</v>
      </c>
      <c r="B79" s="27" t="s">
        <v>170</v>
      </c>
      <c r="C79" s="27" t="s">
        <v>171</v>
      </c>
      <c r="D79" s="28">
        <v>722</v>
      </c>
      <c r="E79" s="27" t="s">
        <v>196</v>
      </c>
      <c r="F79" s="27" t="s">
        <v>263</v>
      </c>
      <c r="G79" s="27" t="s">
        <v>264</v>
      </c>
      <c r="H79" s="27" t="s">
        <v>27</v>
      </c>
      <c r="I79" s="27" t="s">
        <v>51</v>
      </c>
      <c r="J79" s="29">
        <f t="shared" ref="J79:J101" si="5">+K79*2726</f>
        <v>109037.274</v>
      </c>
      <c r="K79" s="30">
        <v>39.999000000000002</v>
      </c>
      <c r="L79" s="29">
        <v>1500</v>
      </c>
      <c r="M79" s="31"/>
      <c r="N79" s="32">
        <v>25322</v>
      </c>
      <c r="O79" s="32">
        <v>0</v>
      </c>
      <c r="P79" s="32">
        <v>204</v>
      </c>
      <c r="Q79" s="33">
        <v>288.08</v>
      </c>
      <c r="R79" s="34">
        <v>144</v>
      </c>
      <c r="S79" s="34">
        <v>192</v>
      </c>
      <c r="T79" s="34">
        <v>120</v>
      </c>
      <c r="U79" s="34" t="s">
        <v>175</v>
      </c>
      <c r="V79" s="34"/>
    </row>
    <row r="80" spans="1:22" ht="12.75" customHeight="1">
      <c r="A80" s="27"/>
      <c r="B80" s="27"/>
      <c r="C80" s="27"/>
      <c r="D80" s="28"/>
      <c r="E80" s="27" t="s">
        <v>172</v>
      </c>
      <c r="F80" s="36" t="s">
        <v>265</v>
      </c>
      <c r="G80" s="36" t="s">
        <v>266</v>
      </c>
      <c r="H80" s="27"/>
      <c r="I80" s="27"/>
      <c r="J80" s="29">
        <f t="shared" si="5"/>
        <v>77737.342000000004</v>
      </c>
      <c r="K80" s="30">
        <v>28.516999999999999</v>
      </c>
      <c r="L80" s="29"/>
      <c r="M80" s="31"/>
      <c r="N80" s="32">
        <v>25322</v>
      </c>
      <c r="O80" s="32">
        <v>0</v>
      </c>
      <c r="P80" s="32">
        <v>204</v>
      </c>
      <c r="Q80" s="33">
        <v>120</v>
      </c>
      <c r="R80" s="34">
        <v>144</v>
      </c>
      <c r="S80" s="34">
        <v>192</v>
      </c>
      <c r="T80" s="34">
        <v>120</v>
      </c>
      <c r="U80" s="34" t="s">
        <v>175</v>
      </c>
      <c r="V80" s="34"/>
    </row>
    <row r="81" spans="1:22" ht="12.75" customHeight="1">
      <c r="A81" s="66" t="s">
        <v>267</v>
      </c>
      <c r="B81" s="27" t="s">
        <v>170</v>
      </c>
      <c r="C81" s="27" t="s">
        <v>171</v>
      </c>
      <c r="D81" s="28">
        <v>722</v>
      </c>
      <c r="E81" s="27" t="s">
        <v>172</v>
      </c>
      <c r="F81" s="27" t="s">
        <v>268</v>
      </c>
      <c r="G81" s="27" t="s">
        <v>269</v>
      </c>
      <c r="H81" s="27" t="s">
        <v>27</v>
      </c>
      <c r="I81" s="27" t="s">
        <v>51</v>
      </c>
      <c r="J81" s="29">
        <f t="shared" si="5"/>
        <v>91868.926000000007</v>
      </c>
      <c r="K81" s="30">
        <v>33.701000000000001</v>
      </c>
      <c r="L81" s="29"/>
      <c r="M81" s="31"/>
      <c r="N81" s="32">
        <v>25322</v>
      </c>
      <c r="O81" s="32">
        <v>0</v>
      </c>
      <c r="P81" s="32">
        <v>204</v>
      </c>
      <c r="Q81" s="33">
        <v>120</v>
      </c>
      <c r="R81" s="34">
        <v>144</v>
      </c>
      <c r="S81" s="34">
        <v>192</v>
      </c>
      <c r="T81" s="34">
        <v>120</v>
      </c>
      <c r="U81" s="34" t="s">
        <v>175</v>
      </c>
      <c r="V81" s="34"/>
    </row>
    <row r="82" spans="1:22" ht="12.75" customHeight="1">
      <c r="A82" s="27" t="s">
        <v>270</v>
      </c>
      <c r="B82" s="27" t="s">
        <v>170</v>
      </c>
      <c r="C82" s="27" t="s">
        <v>171</v>
      </c>
      <c r="D82" s="28">
        <v>722</v>
      </c>
      <c r="E82" s="36" t="s">
        <v>189</v>
      </c>
      <c r="F82" s="27" t="s">
        <v>123</v>
      </c>
      <c r="G82" s="27" t="s">
        <v>271</v>
      </c>
      <c r="H82" s="27" t="s">
        <v>27</v>
      </c>
      <c r="I82" s="36" t="s">
        <v>51</v>
      </c>
      <c r="J82" s="29">
        <v>116000</v>
      </c>
      <c r="K82" s="30">
        <v>42.552999999999997</v>
      </c>
      <c r="L82" s="29">
        <v>1500</v>
      </c>
      <c r="M82" s="31"/>
      <c r="N82" s="32">
        <v>25322</v>
      </c>
      <c r="O82" s="32">
        <v>0</v>
      </c>
      <c r="P82" s="32">
        <v>204</v>
      </c>
      <c r="Q82" s="33">
        <v>216.06</v>
      </c>
      <c r="R82" s="34">
        <v>144</v>
      </c>
      <c r="S82" s="34">
        <v>192</v>
      </c>
      <c r="T82" s="34">
        <v>120</v>
      </c>
      <c r="U82" s="34" t="s">
        <v>175</v>
      </c>
      <c r="V82" s="34"/>
    </row>
    <row r="83" spans="1:22" ht="12.75" customHeight="1">
      <c r="A83" s="27" t="s">
        <v>178</v>
      </c>
      <c r="B83" s="27" t="s">
        <v>170</v>
      </c>
      <c r="C83" s="27" t="s">
        <v>171</v>
      </c>
      <c r="D83" s="28">
        <v>722</v>
      </c>
      <c r="E83" s="27" t="s">
        <v>172</v>
      </c>
      <c r="F83" s="36" t="s">
        <v>130</v>
      </c>
      <c r="G83" s="36" t="s">
        <v>272</v>
      </c>
      <c r="H83" s="27" t="s">
        <v>27</v>
      </c>
      <c r="I83" s="27" t="s">
        <v>51</v>
      </c>
      <c r="J83" s="29">
        <v>77738</v>
      </c>
      <c r="K83" s="30">
        <v>28.516999999999999</v>
      </c>
      <c r="L83" s="29"/>
      <c r="M83" s="31"/>
      <c r="N83" s="32">
        <v>8716</v>
      </c>
      <c r="O83" s="32">
        <v>0</v>
      </c>
      <c r="P83" s="32">
        <v>204</v>
      </c>
      <c r="Q83" s="33">
        <v>120</v>
      </c>
      <c r="R83" s="34">
        <v>144</v>
      </c>
      <c r="S83" s="34">
        <v>192</v>
      </c>
      <c r="T83" s="34">
        <v>120</v>
      </c>
      <c r="U83" s="34" t="s">
        <v>175</v>
      </c>
      <c r="V83" s="34"/>
    </row>
    <row r="84" spans="1:22" ht="12.75" customHeight="1">
      <c r="A84" s="27"/>
      <c r="B84" s="27"/>
      <c r="C84" s="27"/>
      <c r="D84" s="28"/>
      <c r="E84" s="27" t="s">
        <v>172</v>
      </c>
      <c r="F84" s="36" t="s">
        <v>31</v>
      </c>
      <c r="G84" s="36" t="s">
        <v>273</v>
      </c>
      <c r="H84" s="27"/>
      <c r="I84" s="27"/>
      <c r="J84" s="29">
        <f t="shared" si="5"/>
        <v>69545.712</v>
      </c>
      <c r="K84" s="30">
        <v>25.512</v>
      </c>
      <c r="L84" s="67"/>
      <c r="M84" s="31"/>
      <c r="N84" s="32"/>
      <c r="O84" s="32"/>
      <c r="P84" s="32"/>
      <c r="Q84" s="33">
        <v>120</v>
      </c>
      <c r="R84" s="34">
        <v>144</v>
      </c>
      <c r="S84" s="34">
        <v>48</v>
      </c>
      <c r="T84" s="34">
        <v>48</v>
      </c>
      <c r="U84" s="34"/>
      <c r="V84" s="34"/>
    </row>
    <row r="85" spans="1:22" ht="12.75" customHeight="1">
      <c r="A85" s="27"/>
      <c r="B85" s="27"/>
      <c r="C85" s="27"/>
      <c r="D85" s="28"/>
      <c r="E85" s="27" t="s">
        <v>172</v>
      </c>
      <c r="F85" s="36" t="s">
        <v>274</v>
      </c>
      <c r="G85" s="36" t="s">
        <v>275</v>
      </c>
      <c r="H85" s="27"/>
      <c r="I85" s="27"/>
      <c r="J85" s="29">
        <f t="shared" si="5"/>
        <v>77737.342000000004</v>
      </c>
      <c r="K85" s="30">
        <v>28.516999999999999</v>
      </c>
      <c r="L85" s="47"/>
      <c r="M85" s="31"/>
      <c r="N85" s="32">
        <v>8716</v>
      </c>
      <c r="O85" s="32">
        <v>0</v>
      </c>
      <c r="P85" s="32">
        <v>204</v>
      </c>
      <c r="Q85" s="33">
        <v>120</v>
      </c>
      <c r="R85" s="34">
        <v>144</v>
      </c>
      <c r="S85" s="34">
        <v>192</v>
      </c>
      <c r="T85" s="34">
        <v>120</v>
      </c>
      <c r="U85" s="34" t="s">
        <v>175</v>
      </c>
      <c r="V85" s="34"/>
    </row>
    <row r="86" spans="1:22" ht="12.75" customHeight="1">
      <c r="A86" s="27" t="s">
        <v>276</v>
      </c>
      <c r="B86" s="27" t="s">
        <v>170</v>
      </c>
      <c r="C86" s="27" t="s">
        <v>171</v>
      </c>
      <c r="D86" s="28">
        <v>722</v>
      </c>
      <c r="E86" s="27" t="s">
        <v>172</v>
      </c>
      <c r="F86" s="27" t="s">
        <v>190</v>
      </c>
      <c r="G86" s="36" t="s">
        <v>277</v>
      </c>
      <c r="H86" s="27" t="s">
        <v>27</v>
      </c>
      <c r="I86" s="27" t="s">
        <v>51</v>
      </c>
      <c r="J86" s="29">
        <f t="shared" si="5"/>
        <v>97127.38</v>
      </c>
      <c r="K86" s="49">
        <v>35.630000000000003</v>
      </c>
      <c r="L86" s="32">
        <v>1250</v>
      </c>
      <c r="M86" s="31"/>
      <c r="N86" s="32">
        <v>8716</v>
      </c>
      <c r="O86" s="32">
        <v>0</v>
      </c>
      <c r="P86" s="32">
        <v>204</v>
      </c>
      <c r="Q86" s="50">
        <v>168</v>
      </c>
      <c r="R86" s="34">
        <v>144</v>
      </c>
      <c r="S86" s="34">
        <v>192</v>
      </c>
      <c r="T86" s="34">
        <v>120</v>
      </c>
      <c r="U86" s="34" t="s">
        <v>175</v>
      </c>
      <c r="V86" s="34"/>
    </row>
    <row r="87" spans="1:22" ht="12.75" customHeight="1">
      <c r="A87" s="27" t="s">
        <v>278</v>
      </c>
      <c r="B87" s="27" t="s">
        <v>170</v>
      </c>
      <c r="C87" s="27" t="s">
        <v>171</v>
      </c>
      <c r="D87" s="28">
        <v>722</v>
      </c>
      <c r="E87" s="27" t="s">
        <v>172</v>
      </c>
      <c r="F87" s="27" t="s">
        <v>241</v>
      </c>
      <c r="G87" s="27" t="s">
        <v>279</v>
      </c>
      <c r="H87" s="27" t="s">
        <v>27</v>
      </c>
      <c r="I87" s="27" t="s">
        <v>51</v>
      </c>
      <c r="J87" s="29">
        <f t="shared" si="5"/>
        <v>97127.38</v>
      </c>
      <c r="K87" s="30">
        <v>35.630000000000003</v>
      </c>
      <c r="L87" s="29">
        <v>1250</v>
      </c>
      <c r="M87" s="31"/>
      <c r="N87" s="32">
        <v>25322</v>
      </c>
      <c r="O87" s="32">
        <v>0</v>
      </c>
      <c r="P87" s="32">
        <v>204</v>
      </c>
      <c r="Q87" s="33">
        <v>216</v>
      </c>
      <c r="R87" s="34">
        <v>144</v>
      </c>
      <c r="S87" s="34">
        <v>192</v>
      </c>
      <c r="T87" s="34">
        <v>120</v>
      </c>
      <c r="U87" s="34" t="s">
        <v>175</v>
      </c>
      <c r="V87" s="34"/>
    </row>
    <row r="88" spans="1:22" ht="12.75" customHeight="1">
      <c r="A88" s="27" t="s">
        <v>280</v>
      </c>
      <c r="B88" s="27" t="s">
        <v>170</v>
      </c>
      <c r="C88" s="27" t="s">
        <v>171</v>
      </c>
      <c r="D88" s="28">
        <v>722</v>
      </c>
      <c r="E88" s="27" t="s">
        <v>172</v>
      </c>
      <c r="F88" s="27" t="s">
        <v>130</v>
      </c>
      <c r="G88" s="27" t="s">
        <v>281</v>
      </c>
      <c r="H88" s="27" t="s">
        <v>27</v>
      </c>
      <c r="I88" s="27" t="s">
        <v>51</v>
      </c>
      <c r="J88" s="29">
        <f t="shared" si="5"/>
        <v>97127.38</v>
      </c>
      <c r="K88" s="30">
        <v>35.630000000000003</v>
      </c>
      <c r="L88" s="29">
        <v>1500</v>
      </c>
      <c r="M88" s="31"/>
      <c r="N88" s="32">
        <v>14075</v>
      </c>
      <c r="O88" s="32">
        <v>0</v>
      </c>
      <c r="P88" s="32">
        <v>204</v>
      </c>
      <c r="Q88" s="33">
        <v>288.08</v>
      </c>
      <c r="R88" s="34">
        <v>144</v>
      </c>
      <c r="S88" s="34">
        <v>192</v>
      </c>
      <c r="T88" s="34">
        <v>120</v>
      </c>
      <c r="U88" s="34" t="s">
        <v>175</v>
      </c>
      <c r="V88" s="34"/>
    </row>
    <row r="89" spans="1:22" ht="12.75" customHeight="1">
      <c r="A89" s="27" t="s">
        <v>282</v>
      </c>
      <c r="B89" s="27" t="s">
        <v>170</v>
      </c>
      <c r="C89" s="27" t="s">
        <v>171</v>
      </c>
      <c r="D89" s="28">
        <v>722</v>
      </c>
      <c r="E89" s="27" t="s">
        <v>172</v>
      </c>
      <c r="F89" s="27" t="s">
        <v>283</v>
      </c>
      <c r="G89" s="27" t="s">
        <v>284</v>
      </c>
      <c r="H89" s="27" t="s">
        <v>27</v>
      </c>
      <c r="I89" s="27" t="s">
        <v>51</v>
      </c>
      <c r="J89" s="29">
        <f t="shared" si="5"/>
        <v>97127.38</v>
      </c>
      <c r="K89" s="30">
        <v>35.630000000000003</v>
      </c>
      <c r="L89" s="29">
        <v>1500</v>
      </c>
      <c r="M89" s="31"/>
      <c r="N89" s="32">
        <v>8716</v>
      </c>
      <c r="O89" s="32">
        <v>0</v>
      </c>
      <c r="P89" s="32">
        <v>204</v>
      </c>
      <c r="Q89" s="33">
        <v>312</v>
      </c>
      <c r="R89" s="34">
        <v>144</v>
      </c>
      <c r="S89" s="34">
        <v>192</v>
      </c>
      <c r="T89" s="34">
        <v>120</v>
      </c>
      <c r="U89" s="34" t="s">
        <v>175</v>
      </c>
      <c r="V89" s="34"/>
    </row>
    <row r="90" spans="1:22" ht="12.75" customHeight="1">
      <c r="A90" s="27" t="s">
        <v>285</v>
      </c>
      <c r="B90" s="27" t="s">
        <v>170</v>
      </c>
      <c r="C90" s="27" t="s">
        <v>171</v>
      </c>
      <c r="D90" s="28">
        <v>722</v>
      </c>
      <c r="E90" s="27" t="s">
        <v>172</v>
      </c>
      <c r="F90" s="27" t="s">
        <v>286</v>
      </c>
      <c r="G90" s="27" t="s">
        <v>287</v>
      </c>
      <c r="H90" s="27" t="s">
        <v>27</v>
      </c>
      <c r="I90" s="27" t="s">
        <v>51</v>
      </c>
      <c r="J90" s="29">
        <f t="shared" si="5"/>
        <v>97127.38</v>
      </c>
      <c r="K90" s="30">
        <v>35.630000000000003</v>
      </c>
      <c r="L90" s="29">
        <v>1250</v>
      </c>
      <c r="M90" s="31"/>
      <c r="N90" s="32">
        <v>25322</v>
      </c>
      <c r="O90" s="32">
        <v>0</v>
      </c>
      <c r="P90" s="32">
        <v>204</v>
      </c>
      <c r="Q90" s="33">
        <v>264</v>
      </c>
      <c r="R90" s="34">
        <v>144</v>
      </c>
      <c r="S90" s="34">
        <v>192</v>
      </c>
      <c r="T90" s="34">
        <v>120</v>
      </c>
      <c r="U90" s="34" t="s">
        <v>175</v>
      </c>
      <c r="V90" s="34"/>
    </row>
    <row r="91" spans="1:22" ht="12.75" customHeight="1">
      <c r="A91" s="27" t="s">
        <v>288</v>
      </c>
      <c r="B91" s="27" t="s">
        <v>170</v>
      </c>
      <c r="C91" s="27" t="s">
        <v>171</v>
      </c>
      <c r="D91" s="28">
        <v>722</v>
      </c>
      <c r="E91" s="27" t="s">
        <v>172</v>
      </c>
      <c r="F91" s="27" t="s">
        <v>289</v>
      </c>
      <c r="G91" s="27" t="s">
        <v>290</v>
      </c>
      <c r="H91" s="27" t="s">
        <v>27</v>
      </c>
      <c r="I91" s="27" t="s">
        <v>51</v>
      </c>
      <c r="J91" s="29">
        <f t="shared" si="5"/>
        <v>97127.38</v>
      </c>
      <c r="K91" s="30">
        <v>35.630000000000003</v>
      </c>
      <c r="L91" s="29">
        <v>1500</v>
      </c>
      <c r="M91" s="31"/>
      <c r="N91" s="32">
        <v>25322</v>
      </c>
      <c r="O91" s="32">
        <v>0</v>
      </c>
      <c r="P91" s="32">
        <v>204</v>
      </c>
      <c r="Q91" s="33">
        <v>264</v>
      </c>
      <c r="R91" s="34">
        <v>144</v>
      </c>
      <c r="S91" s="34">
        <v>192</v>
      </c>
      <c r="T91" s="34">
        <v>120</v>
      </c>
      <c r="U91" s="34" t="s">
        <v>175</v>
      </c>
      <c r="V91" s="34"/>
    </row>
    <row r="92" spans="1:22" ht="12.75" customHeight="1">
      <c r="A92" s="27" t="s">
        <v>291</v>
      </c>
      <c r="B92" s="27" t="s">
        <v>170</v>
      </c>
      <c r="C92" s="27" t="s">
        <v>171</v>
      </c>
      <c r="D92" s="28">
        <v>722</v>
      </c>
      <c r="E92" s="27" t="s">
        <v>172</v>
      </c>
      <c r="F92" s="27" t="s">
        <v>292</v>
      </c>
      <c r="G92" s="27" t="s">
        <v>293</v>
      </c>
      <c r="H92" s="27" t="s">
        <v>27</v>
      </c>
      <c r="I92" s="27" t="s">
        <v>51</v>
      </c>
      <c r="J92" s="29">
        <f t="shared" si="5"/>
        <v>97127.38</v>
      </c>
      <c r="K92" s="30">
        <v>35.630000000000003</v>
      </c>
      <c r="L92" s="29">
        <v>1500</v>
      </c>
      <c r="M92" s="31"/>
      <c r="N92" s="32">
        <v>9630</v>
      </c>
      <c r="O92" s="32">
        <v>0</v>
      </c>
      <c r="P92" s="32">
        <v>204</v>
      </c>
      <c r="Q92" s="33">
        <v>312</v>
      </c>
      <c r="R92" s="34">
        <v>144</v>
      </c>
      <c r="S92" s="34">
        <v>192</v>
      </c>
      <c r="T92" s="34">
        <v>120</v>
      </c>
      <c r="U92" s="34" t="s">
        <v>175</v>
      </c>
      <c r="V92" s="34"/>
    </row>
    <row r="93" spans="1:22" ht="12.75" customHeight="1">
      <c r="A93" s="27" t="s">
        <v>294</v>
      </c>
      <c r="B93" s="27" t="s">
        <v>170</v>
      </c>
      <c r="C93" s="27" t="s">
        <v>171</v>
      </c>
      <c r="D93" s="28">
        <v>722</v>
      </c>
      <c r="E93" s="27" t="s">
        <v>196</v>
      </c>
      <c r="F93" s="27" t="s">
        <v>25</v>
      </c>
      <c r="G93" s="27" t="s">
        <v>295</v>
      </c>
      <c r="H93" s="27" t="s">
        <v>27</v>
      </c>
      <c r="I93" s="27" t="s">
        <v>51</v>
      </c>
      <c r="J93" s="29">
        <f t="shared" si="5"/>
        <v>105373.53</v>
      </c>
      <c r="K93" s="30">
        <v>38.655000000000001</v>
      </c>
      <c r="L93" s="29"/>
      <c r="M93" s="31"/>
      <c r="N93" s="32">
        <v>8716</v>
      </c>
      <c r="O93" s="32">
        <v>0</v>
      </c>
      <c r="P93" s="32">
        <v>204</v>
      </c>
      <c r="Q93" s="33">
        <v>264</v>
      </c>
      <c r="R93" s="34">
        <v>144</v>
      </c>
      <c r="S93" s="34">
        <v>192</v>
      </c>
      <c r="T93" s="34">
        <v>120</v>
      </c>
      <c r="U93" s="34" t="s">
        <v>175</v>
      </c>
      <c r="V93" s="34"/>
    </row>
    <row r="94" spans="1:22" ht="12.75" customHeight="1">
      <c r="A94" s="27" t="s">
        <v>296</v>
      </c>
      <c r="B94" s="27" t="s">
        <v>170</v>
      </c>
      <c r="C94" s="27" t="s">
        <v>171</v>
      </c>
      <c r="D94" s="28">
        <v>722</v>
      </c>
      <c r="E94" s="27" t="s">
        <v>172</v>
      </c>
      <c r="F94" s="27" t="s">
        <v>66</v>
      </c>
      <c r="G94" s="27" t="s">
        <v>297</v>
      </c>
      <c r="H94" s="27" t="s">
        <v>27</v>
      </c>
      <c r="I94" s="27" t="s">
        <v>51</v>
      </c>
      <c r="J94" s="29">
        <f t="shared" si="5"/>
        <v>97127.38</v>
      </c>
      <c r="K94" s="30">
        <v>35.630000000000003</v>
      </c>
      <c r="L94" s="29">
        <v>1250</v>
      </c>
      <c r="M94" s="31"/>
      <c r="N94" s="32">
        <v>8716</v>
      </c>
      <c r="O94" s="32">
        <v>0</v>
      </c>
      <c r="P94" s="32">
        <v>204</v>
      </c>
      <c r="Q94" s="33">
        <v>168</v>
      </c>
      <c r="R94" s="34">
        <v>144</v>
      </c>
      <c r="S94" s="34">
        <v>192</v>
      </c>
      <c r="T94" s="34">
        <v>120</v>
      </c>
      <c r="U94" s="34" t="s">
        <v>175</v>
      </c>
      <c r="V94" s="34"/>
    </row>
    <row r="95" spans="1:22" ht="12.75" customHeight="1">
      <c r="A95" s="27" t="s">
        <v>298</v>
      </c>
      <c r="B95" s="27" t="s">
        <v>170</v>
      </c>
      <c r="C95" s="27" t="s">
        <v>171</v>
      </c>
      <c r="D95" s="28">
        <v>722</v>
      </c>
      <c r="E95" s="27" t="s">
        <v>172</v>
      </c>
      <c r="F95" s="27" t="s">
        <v>299</v>
      </c>
      <c r="G95" s="27" t="s">
        <v>300</v>
      </c>
      <c r="H95" s="27" t="s">
        <v>27</v>
      </c>
      <c r="I95" s="27" t="s">
        <v>51</v>
      </c>
      <c r="J95" s="29">
        <f t="shared" si="5"/>
        <v>97127.38</v>
      </c>
      <c r="K95" s="30">
        <v>35.630000000000003</v>
      </c>
      <c r="L95" s="29">
        <v>1250</v>
      </c>
      <c r="M95" s="31"/>
      <c r="N95" s="32">
        <v>25322</v>
      </c>
      <c r="O95" s="32">
        <v>0</v>
      </c>
      <c r="P95" s="32">
        <v>204</v>
      </c>
      <c r="Q95" s="33">
        <v>264</v>
      </c>
      <c r="R95" s="34">
        <v>144</v>
      </c>
      <c r="S95" s="34">
        <v>192</v>
      </c>
      <c r="T95" s="34">
        <v>120</v>
      </c>
      <c r="U95" s="34" t="s">
        <v>175</v>
      </c>
      <c r="V95" s="34"/>
    </row>
    <row r="96" spans="1:22" ht="12.75" customHeight="1">
      <c r="A96" s="27"/>
      <c r="B96" s="27"/>
      <c r="C96" s="27"/>
      <c r="D96" s="28"/>
      <c r="E96" s="27" t="s">
        <v>172</v>
      </c>
      <c r="F96" s="36" t="s">
        <v>301</v>
      </c>
      <c r="G96" s="36" t="s">
        <v>302</v>
      </c>
      <c r="H96" s="27"/>
      <c r="I96" s="27"/>
      <c r="J96" s="29">
        <f t="shared" si="5"/>
        <v>69545.712</v>
      </c>
      <c r="K96" s="30">
        <v>25.512</v>
      </c>
      <c r="L96" s="29"/>
      <c r="M96" s="31"/>
      <c r="N96" s="32"/>
      <c r="O96" s="32"/>
      <c r="P96" s="32"/>
      <c r="Q96" s="33">
        <v>120</v>
      </c>
      <c r="R96" s="34">
        <v>144</v>
      </c>
      <c r="S96" s="34">
        <v>48</v>
      </c>
      <c r="T96" s="34">
        <v>48</v>
      </c>
      <c r="U96" s="34"/>
      <c r="V96" s="34"/>
    </row>
    <row r="97" spans="1:22" ht="12.75" customHeight="1">
      <c r="A97" s="27" t="s">
        <v>303</v>
      </c>
      <c r="B97" s="27" t="s">
        <v>170</v>
      </c>
      <c r="C97" s="27" t="s">
        <v>171</v>
      </c>
      <c r="D97" s="28">
        <v>722</v>
      </c>
      <c r="E97" s="27" t="s">
        <v>196</v>
      </c>
      <c r="F97" s="27" t="s">
        <v>304</v>
      </c>
      <c r="G97" s="27" t="s">
        <v>305</v>
      </c>
      <c r="H97" s="27" t="s">
        <v>27</v>
      </c>
      <c r="I97" s="27" t="s">
        <v>51</v>
      </c>
      <c r="J97" s="29">
        <f t="shared" si="5"/>
        <v>109037.274</v>
      </c>
      <c r="K97" s="30">
        <v>39.999000000000002</v>
      </c>
      <c r="L97" s="29">
        <v>1500</v>
      </c>
      <c r="M97" s="31"/>
      <c r="N97" s="32">
        <v>19175</v>
      </c>
      <c r="O97" s="32">
        <v>0</v>
      </c>
      <c r="P97" s="32">
        <v>204</v>
      </c>
      <c r="Q97" s="33">
        <v>312</v>
      </c>
      <c r="R97" s="34">
        <v>144</v>
      </c>
      <c r="S97" s="34">
        <v>192</v>
      </c>
      <c r="T97" s="34">
        <v>120</v>
      </c>
      <c r="U97" s="34" t="s">
        <v>175</v>
      </c>
      <c r="V97" s="34"/>
    </row>
    <row r="98" spans="1:22" ht="12.75" customHeight="1">
      <c r="A98" s="27" t="s">
        <v>306</v>
      </c>
      <c r="B98" s="27" t="s">
        <v>170</v>
      </c>
      <c r="C98" s="27" t="s">
        <v>171</v>
      </c>
      <c r="D98" s="28">
        <v>722</v>
      </c>
      <c r="E98" s="27" t="s">
        <v>215</v>
      </c>
      <c r="F98" s="27" t="s">
        <v>307</v>
      </c>
      <c r="G98" s="27" t="s">
        <v>308</v>
      </c>
      <c r="H98" s="27" t="s">
        <v>27</v>
      </c>
      <c r="I98" s="27" t="s">
        <v>51</v>
      </c>
      <c r="J98" s="29">
        <f t="shared" si="5"/>
        <v>91629.038</v>
      </c>
      <c r="K98" s="30">
        <v>33.613</v>
      </c>
      <c r="L98" s="29">
        <v>1500</v>
      </c>
      <c r="M98" s="31"/>
      <c r="N98" s="32">
        <v>9717</v>
      </c>
      <c r="O98" s="32">
        <v>0</v>
      </c>
      <c r="P98" s="32">
        <v>204</v>
      </c>
      <c r="Q98" s="33">
        <v>312</v>
      </c>
      <c r="R98" s="34">
        <v>144</v>
      </c>
      <c r="S98" s="34">
        <v>192</v>
      </c>
      <c r="T98" s="34">
        <v>120</v>
      </c>
      <c r="U98" s="34" t="s">
        <v>175</v>
      </c>
      <c r="V98" s="34"/>
    </row>
    <row r="99" spans="1:22" ht="12.75" customHeight="1">
      <c r="A99" s="66" t="s">
        <v>309</v>
      </c>
      <c r="B99" s="27" t="s">
        <v>170</v>
      </c>
      <c r="C99" s="27" t="s">
        <v>171</v>
      </c>
      <c r="D99" s="28"/>
      <c r="E99" s="27" t="s">
        <v>172</v>
      </c>
      <c r="F99" s="27" t="s">
        <v>310</v>
      </c>
      <c r="G99" s="27" t="s">
        <v>311</v>
      </c>
      <c r="H99" s="27"/>
      <c r="I99" s="27"/>
      <c r="J99" s="29">
        <f t="shared" si="5"/>
        <v>86893.97600000001</v>
      </c>
      <c r="K99" s="30">
        <v>31.876000000000001</v>
      </c>
      <c r="L99" s="29"/>
      <c r="M99" s="31"/>
      <c r="N99" s="32">
        <v>25322</v>
      </c>
      <c r="O99" s="32">
        <v>0</v>
      </c>
      <c r="P99" s="32">
        <v>204</v>
      </c>
      <c r="Q99" s="33">
        <v>120</v>
      </c>
      <c r="R99" s="34">
        <v>144</v>
      </c>
      <c r="S99" s="34">
        <v>192</v>
      </c>
      <c r="T99" s="34">
        <v>120</v>
      </c>
      <c r="U99" s="34" t="s">
        <v>175</v>
      </c>
      <c r="V99" s="34"/>
    </row>
    <row r="100" spans="1:22" ht="12.75" customHeight="1">
      <c r="A100" s="27" t="s">
        <v>312</v>
      </c>
      <c r="B100" s="27" t="s">
        <v>170</v>
      </c>
      <c r="C100" s="27" t="s">
        <v>171</v>
      </c>
      <c r="D100" s="28">
        <v>722</v>
      </c>
      <c r="E100" s="27" t="s">
        <v>172</v>
      </c>
      <c r="F100" s="27" t="s">
        <v>313</v>
      </c>
      <c r="G100" s="27" t="s">
        <v>314</v>
      </c>
      <c r="H100" s="27" t="s">
        <v>27</v>
      </c>
      <c r="I100" s="27" t="s">
        <v>51</v>
      </c>
      <c r="J100" s="29">
        <f t="shared" si="5"/>
        <v>97127.38</v>
      </c>
      <c r="K100" s="30">
        <v>35.630000000000003</v>
      </c>
      <c r="L100" s="29">
        <v>1250</v>
      </c>
      <c r="M100" s="31"/>
      <c r="N100" s="32">
        <v>20623</v>
      </c>
      <c r="O100" s="32">
        <v>0</v>
      </c>
      <c r="P100" s="32">
        <v>204</v>
      </c>
      <c r="Q100" s="33">
        <v>167.96</v>
      </c>
      <c r="R100" s="34">
        <v>144</v>
      </c>
      <c r="S100" s="34">
        <v>192</v>
      </c>
      <c r="T100" s="34">
        <v>120</v>
      </c>
      <c r="U100" s="34" t="s">
        <v>175</v>
      </c>
      <c r="V100" s="34"/>
    </row>
    <row r="101" spans="1:22" ht="12.75" customHeight="1">
      <c r="A101" s="27" t="s">
        <v>315</v>
      </c>
      <c r="B101" s="27" t="s">
        <v>170</v>
      </c>
      <c r="C101" s="27" t="s">
        <v>171</v>
      </c>
      <c r="D101" s="28">
        <v>722</v>
      </c>
      <c r="E101" s="27" t="s">
        <v>172</v>
      </c>
      <c r="F101" s="27" t="s">
        <v>173</v>
      </c>
      <c r="G101" s="27" t="s">
        <v>316</v>
      </c>
      <c r="H101" s="27" t="s">
        <v>27</v>
      </c>
      <c r="I101" s="27" t="s">
        <v>51</v>
      </c>
      <c r="J101" s="29">
        <f t="shared" si="5"/>
        <v>97127.38</v>
      </c>
      <c r="K101" s="30">
        <v>35.630000000000003</v>
      </c>
      <c r="L101" s="29">
        <v>1500</v>
      </c>
      <c r="M101" s="31"/>
      <c r="N101" s="32">
        <v>14075</v>
      </c>
      <c r="O101" s="32">
        <v>0</v>
      </c>
      <c r="P101" s="32">
        <v>204</v>
      </c>
      <c r="Q101" s="33">
        <v>288</v>
      </c>
      <c r="R101" s="34">
        <v>144</v>
      </c>
      <c r="S101" s="34">
        <v>192</v>
      </c>
      <c r="T101" s="34">
        <v>120</v>
      </c>
      <c r="U101" s="34" t="s">
        <v>175</v>
      </c>
      <c r="V101" s="34"/>
    </row>
    <row r="102" spans="1:22" ht="12.75" customHeight="1">
      <c r="A102" s="27"/>
      <c r="B102" s="27"/>
      <c r="C102" s="27"/>
      <c r="D102" s="28"/>
      <c r="E102" s="27" t="s">
        <v>317</v>
      </c>
      <c r="F102" s="68" t="s">
        <v>318</v>
      </c>
      <c r="G102" s="36" t="s">
        <v>319</v>
      </c>
      <c r="H102" s="27"/>
      <c r="I102" s="27"/>
      <c r="J102" s="29">
        <f>+K102*2080</f>
        <v>45934.720000000001</v>
      </c>
      <c r="K102" s="30">
        <v>22.084</v>
      </c>
      <c r="L102" s="29"/>
      <c r="M102" s="31"/>
      <c r="N102" s="32">
        <v>8716</v>
      </c>
      <c r="O102" s="32">
        <v>90.12</v>
      </c>
      <c r="P102" s="32">
        <v>204</v>
      </c>
      <c r="Q102" s="33">
        <v>80</v>
      </c>
      <c r="R102" s="34">
        <v>96</v>
      </c>
      <c r="S102" s="34"/>
      <c r="T102" s="34">
        <v>80</v>
      </c>
      <c r="U102" s="34"/>
      <c r="V102" s="34"/>
    </row>
    <row r="103" spans="1:22" ht="12.75" customHeight="1">
      <c r="A103" s="27" t="s">
        <v>320</v>
      </c>
      <c r="B103" s="27" t="s">
        <v>170</v>
      </c>
      <c r="C103" s="27" t="s">
        <v>88</v>
      </c>
      <c r="D103" s="28">
        <v>741</v>
      </c>
      <c r="E103" s="27" t="s">
        <v>321</v>
      </c>
      <c r="F103" s="27" t="s">
        <v>322</v>
      </c>
      <c r="G103" s="27" t="s">
        <v>323</v>
      </c>
      <c r="H103" s="27" t="s">
        <v>27</v>
      </c>
      <c r="I103" s="27" t="s">
        <v>51</v>
      </c>
      <c r="J103" s="29">
        <f>+K103*2080</f>
        <v>69792.320000000007</v>
      </c>
      <c r="K103" s="30">
        <v>33.554000000000002</v>
      </c>
      <c r="L103" s="29"/>
      <c r="M103" s="31"/>
      <c r="N103" s="32">
        <v>25322</v>
      </c>
      <c r="O103" s="32">
        <v>136.80000000000001</v>
      </c>
      <c r="P103" s="32">
        <v>204</v>
      </c>
      <c r="Q103" s="33">
        <v>120</v>
      </c>
      <c r="R103" s="34">
        <v>96</v>
      </c>
      <c r="S103" s="34"/>
      <c r="T103" s="34">
        <v>80</v>
      </c>
      <c r="U103" s="34"/>
      <c r="V103" s="34"/>
    </row>
    <row r="104" spans="1:22" ht="12.75" customHeight="1">
      <c r="A104" s="27" t="s">
        <v>324</v>
      </c>
      <c r="B104" s="27" t="s">
        <v>170</v>
      </c>
      <c r="C104" s="27" t="s">
        <v>171</v>
      </c>
      <c r="D104" s="28">
        <v>722</v>
      </c>
      <c r="E104" s="27" t="s">
        <v>172</v>
      </c>
      <c r="F104" s="27" t="s">
        <v>123</v>
      </c>
      <c r="G104" s="27" t="s">
        <v>325</v>
      </c>
      <c r="H104" s="27" t="s">
        <v>27</v>
      </c>
      <c r="I104" s="27" t="s">
        <v>51</v>
      </c>
      <c r="J104" s="29">
        <f>+K104*2726</f>
        <v>97127.38</v>
      </c>
      <c r="K104" s="30">
        <v>35.630000000000003</v>
      </c>
      <c r="L104" s="29">
        <v>1500</v>
      </c>
      <c r="M104" s="31"/>
      <c r="N104" s="32">
        <v>17809</v>
      </c>
      <c r="O104" s="32">
        <v>0</v>
      </c>
      <c r="P104" s="32">
        <v>204</v>
      </c>
      <c r="Q104" s="33">
        <v>312</v>
      </c>
      <c r="R104" s="34">
        <v>144</v>
      </c>
      <c r="S104" s="34">
        <v>192</v>
      </c>
      <c r="T104" s="34">
        <v>120</v>
      </c>
      <c r="U104" s="34" t="s">
        <v>175</v>
      </c>
      <c r="V104" s="34"/>
    </row>
    <row r="105" spans="1:22" ht="12.75" customHeight="1">
      <c r="A105" s="27" t="s">
        <v>326</v>
      </c>
      <c r="B105" s="27" t="s">
        <v>170</v>
      </c>
      <c r="C105" s="27" t="s">
        <v>171</v>
      </c>
      <c r="D105" s="28">
        <v>722</v>
      </c>
      <c r="E105" s="36" t="s">
        <v>196</v>
      </c>
      <c r="F105" s="27" t="s">
        <v>123</v>
      </c>
      <c r="G105" s="27" t="s">
        <v>327</v>
      </c>
      <c r="H105" s="27" t="s">
        <v>27</v>
      </c>
      <c r="I105" s="27" t="s">
        <v>51</v>
      </c>
      <c r="J105" s="29">
        <f>+K105*2726</f>
        <v>102625.72199999999</v>
      </c>
      <c r="K105" s="30">
        <v>37.646999999999998</v>
      </c>
      <c r="L105" s="29">
        <v>1500</v>
      </c>
      <c r="M105" s="31"/>
      <c r="N105" s="32">
        <v>25322</v>
      </c>
      <c r="O105" s="32">
        <v>0</v>
      </c>
      <c r="P105" s="32">
        <v>204</v>
      </c>
      <c r="Q105" s="33">
        <v>288</v>
      </c>
      <c r="R105" s="34">
        <v>144</v>
      </c>
      <c r="S105" s="34">
        <v>192</v>
      </c>
      <c r="T105" s="34">
        <v>120</v>
      </c>
      <c r="U105" s="34" t="s">
        <v>175</v>
      </c>
      <c r="V105" s="34"/>
    </row>
    <row r="106" spans="1:22" ht="12.75" customHeight="1">
      <c r="A106" s="27" t="s">
        <v>328</v>
      </c>
      <c r="B106" s="27" t="s">
        <v>170</v>
      </c>
      <c r="C106" s="27" t="s">
        <v>23</v>
      </c>
      <c r="D106" s="28">
        <v>711</v>
      </c>
      <c r="E106" s="36" t="s">
        <v>329</v>
      </c>
      <c r="F106" s="27" t="s">
        <v>330</v>
      </c>
      <c r="G106" s="27" t="s">
        <v>331</v>
      </c>
      <c r="H106" s="27" t="s">
        <v>27</v>
      </c>
      <c r="I106" s="27" t="s">
        <v>28</v>
      </c>
      <c r="J106" s="29">
        <f>+K106*2080</f>
        <v>140000.64000000001</v>
      </c>
      <c r="K106" s="30">
        <v>67.308000000000007</v>
      </c>
      <c r="L106" s="29"/>
      <c r="M106" s="31"/>
      <c r="N106" s="32">
        <v>25322</v>
      </c>
      <c r="O106" s="32">
        <v>250.32</v>
      </c>
      <c r="P106" s="32">
        <v>408</v>
      </c>
      <c r="Q106" s="33">
        <v>220</v>
      </c>
      <c r="R106" s="34">
        <v>96</v>
      </c>
      <c r="S106" s="34"/>
      <c r="T106" s="34">
        <v>80</v>
      </c>
      <c r="U106" s="34"/>
      <c r="V106" s="34"/>
    </row>
    <row r="107" spans="1:22" ht="12.75" customHeight="1">
      <c r="A107" s="27" t="s">
        <v>332</v>
      </c>
      <c r="B107" s="27" t="s">
        <v>170</v>
      </c>
      <c r="C107" s="27" t="s">
        <v>88</v>
      </c>
      <c r="D107" s="28">
        <v>711</v>
      </c>
      <c r="E107" s="27" t="s">
        <v>182</v>
      </c>
      <c r="F107" s="27" t="s">
        <v>138</v>
      </c>
      <c r="G107" s="27" t="s">
        <v>333</v>
      </c>
      <c r="H107" s="27" t="s">
        <v>27</v>
      </c>
      <c r="I107" s="27" t="s">
        <v>51</v>
      </c>
      <c r="J107" s="29">
        <f>+K107*2080</f>
        <v>57098.080000000002</v>
      </c>
      <c r="K107" s="30">
        <v>27.451000000000001</v>
      </c>
      <c r="L107" s="29"/>
      <c r="M107" s="31"/>
      <c r="N107" s="32">
        <v>9717</v>
      </c>
      <c r="O107" s="32">
        <v>111.96000000000001</v>
      </c>
      <c r="P107" s="32">
        <v>204</v>
      </c>
      <c r="Q107" s="33">
        <v>168</v>
      </c>
      <c r="R107" s="34">
        <v>96</v>
      </c>
      <c r="S107" s="34"/>
      <c r="T107" s="34">
        <v>80</v>
      </c>
      <c r="U107" s="34"/>
      <c r="V107" s="34"/>
    </row>
    <row r="108" spans="1:22" ht="12.75" customHeight="1">
      <c r="A108" s="27"/>
      <c r="B108" s="27"/>
      <c r="C108" s="27"/>
      <c r="D108" s="28"/>
      <c r="E108" s="27" t="s">
        <v>172</v>
      </c>
      <c r="F108" s="36" t="s">
        <v>241</v>
      </c>
      <c r="G108" s="36" t="s">
        <v>334</v>
      </c>
      <c r="H108" s="27"/>
      <c r="I108" s="27"/>
      <c r="J108" s="29">
        <v>71560</v>
      </c>
      <c r="K108" s="30">
        <v>26.972999999999999</v>
      </c>
      <c r="L108" s="29"/>
      <c r="M108" s="31"/>
      <c r="N108" s="32">
        <v>19175</v>
      </c>
      <c r="O108" s="32">
        <v>0</v>
      </c>
      <c r="P108" s="32">
        <v>204</v>
      </c>
      <c r="Q108" s="33">
        <v>120</v>
      </c>
      <c r="R108" s="34">
        <v>144</v>
      </c>
      <c r="S108" s="34">
        <v>192</v>
      </c>
      <c r="T108" s="34">
        <v>120</v>
      </c>
      <c r="U108" s="34" t="s">
        <v>175</v>
      </c>
      <c r="V108" s="34"/>
    </row>
    <row r="109" spans="1:22" ht="12.75" customHeight="1">
      <c r="A109" s="27"/>
      <c r="B109" s="27"/>
      <c r="C109" s="27"/>
      <c r="D109" s="28"/>
      <c r="E109" s="27" t="s">
        <v>172</v>
      </c>
      <c r="F109" s="36" t="s">
        <v>286</v>
      </c>
      <c r="G109" s="36" t="s">
        <v>335</v>
      </c>
      <c r="H109" s="27"/>
      <c r="I109" s="27"/>
      <c r="J109" s="29">
        <f>+K109*2726</f>
        <v>73528.398000000001</v>
      </c>
      <c r="K109" s="30">
        <v>26.972999999999999</v>
      </c>
      <c r="L109" s="29"/>
      <c r="M109" s="31"/>
      <c r="N109" s="32">
        <v>19175</v>
      </c>
      <c r="O109" s="32">
        <v>0</v>
      </c>
      <c r="P109" s="32">
        <v>204</v>
      </c>
      <c r="Q109" s="33">
        <v>120</v>
      </c>
      <c r="R109" s="34">
        <v>144</v>
      </c>
      <c r="S109" s="34">
        <v>192</v>
      </c>
      <c r="T109" s="34">
        <v>120</v>
      </c>
      <c r="U109" s="34" t="s">
        <v>175</v>
      </c>
      <c r="V109" s="34"/>
    </row>
    <row r="110" spans="1:22" ht="12.75" customHeight="1">
      <c r="A110" s="27"/>
      <c r="B110" s="27"/>
      <c r="C110" s="27"/>
      <c r="D110" s="28"/>
      <c r="E110" s="27" t="s">
        <v>172</v>
      </c>
      <c r="F110" s="36" t="s">
        <v>190</v>
      </c>
      <c r="G110" s="36" t="s">
        <v>336</v>
      </c>
      <c r="H110" s="27"/>
      <c r="I110" s="27"/>
      <c r="J110" s="29">
        <v>69546</v>
      </c>
      <c r="K110" s="30">
        <v>25.512</v>
      </c>
      <c r="L110" s="29"/>
      <c r="M110" s="31"/>
      <c r="N110" s="32"/>
      <c r="O110" s="32"/>
      <c r="P110" s="32"/>
      <c r="Q110" s="33">
        <v>120</v>
      </c>
      <c r="R110" s="34">
        <v>144</v>
      </c>
      <c r="S110" s="34"/>
      <c r="T110" s="34">
        <v>120</v>
      </c>
      <c r="U110" s="34"/>
      <c r="V110" s="34"/>
    </row>
    <row r="111" spans="1:22" ht="12.75" customHeight="1">
      <c r="A111" s="27"/>
      <c r="B111" s="27"/>
      <c r="C111" s="27"/>
      <c r="D111" s="28"/>
      <c r="E111" s="27" t="s">
        <v>172</v>
      </c>
      <c r="F111" s="36" t="s">
        <v>337</v>
      </c>
      <c r="G111" s="36" t="s">
        <v>338</v>
      </c>
      <c r="H111" s="27"/>
      <c r="I111" s="27"/>
      <c r="J111" s="29">
        <f>+K111*2726</f>
        <v>73528.398000000001</v>
      </c>
      <c r="K111" s="30">
        <v>26.972999999999999</v>
      </c>
      <c r="L111" s="29"/>
      <c r="M111" s="31"/>
      <c r="N111" s="32">
        <v>8716</v>
      </c>
      <c r="O111" s="32">
        <v>0</v>
      </c>
      <c r="P111" s="32">
        <v>204</v>
      </c>
      <c r="Q111" s="33">
        <v>120</v>
      </c>
      <c r="R111" s="34">
        <v>144</v>
      </c>
      <c r="S111" s="34">
        <v>192</v>
      </c>
      <c r="T111" s="34">
        <v>120</v>
      </c>
      <c r="U111" s="34" t="s">
        <v>175</v>
      </c>
      <c r="V111" s="34"/>
    </row>
    <row r="112" spans="1:22" ht="12.75" customHeight="1">
      <c r="A112" s="27" t="s">
        <v>339</v>
      </c>
      <c r="B112" s="27" t="s">
        <v>170</v>
      </c>
      <c r="C112" s="27" t="s">
        <v>171</v>
      </c>
      <c r="D112" s="28">
        <v>722</v>
      </c>
      <c r="E112" s="27" t="s">
        <v>172</v>
      </c>
      <c r="F112" s="27" t="s">
        <v>241</v>
      </c>
      <c r="G112" s="27" t="s">
        <v>340</v>
      </c>
      <c r="H112" s="27" t="s">
        <v>27</v>
      </c>
      <c r="I112" s="27" t="s">
        <v>51</v>
      </c>
      <c r="J112" s="29">
        <f t="shared" ref="J112:J119" si="6">+K112*2726</f>
        <v>97127.38</v>
      </c>
      <c r="K112" s="49">
        <v>35.630000000000003</v>
      </c>
      <c r="L112" s="32">
        <v>1250</v>
      </c>
      <c r="M112" s="31"/>
      <c r="N112" s="32">
        <v>8681</v>
      </c>
      <c r="O112" s="32">
        <v>0</v>
      </c>
      <c r="P112" s="32">
        <v>204</v>
      </c>
      <c r="Q112" s="33">
        <v>168</v>
      </c>
      <c r="R112" s="34">
        <v>144</v>
      </c>
      <c r="S112" s="34">
        <v>192</v>
      </c>
      <c r="T112" s="34">
        <v>120</v>
      </c>
      <c r="U112" s="34" t="s">
        <v>175</v>
      </c>
      <c r="V112" s="34"/>
    </row>
    <row r="113" spans="1:22" ht="12.75" customHeight="1">
      <c r="A113" s="27"/>
      <c r="B113" s="27"/>
      <c r="C113" s="27"/>
      <c r="D113" s="28"/>
      <c r="E113" s="27" t="s">
        <v>172</v>
      </c>
      <c r="F113" s="36" t="s">
        <v>313</v>
      </c>
      <c r="G113" s="36" t="s">
        <v>341</v>
      </c>
      <c r="H113" s="27"/>
      <c r="I113" s="27"/>
      <c r="J113" s="29">
        <f t="shared" si="6"/>
        <v>77737.342000000004</v>
      </c>
      <c r="K113" s="49">
        <v>28.516999999999999</v>
      </c>
      <c r="L113" s="32"/>
      <c r="M113" s="31"/>
      <c r="N113" s="32">
        <v>8716</v>
      </c>
      <c r="O113" s="32">
        <v>0</v>
      </c>
      <c r="P113" s="32">
        <v>204</v>
      </c>
      <c r="Q113" s="33">
        <v>120</v>
      </c>
      <c r="R113" s="34">
        <v>144</v>
      </c>
      <c r="S113" s="34">
        <v>192</v>
      </c>
      <c r="T113" s="34">
        <v>120</v>
      </c>
      <c r="U113" s="34" t="s">
        <v>175</v>
      </c>
      <c r="V113" s="34"/>
    </row>
    <row r="114" spans="1:22" ht="12.75" customHeight="1">
      <c r="A114" s="27"/>
      <c r="B114" s="27"/>
      <c r="C114" s="27"/>
      <c r="D114" s="28"/>
      <c r="E114" s="27" t="s">
        <v>172</v>
      </c>
      <c r="F114" s="36" t="s">
        <v>342</v>
      </c>
      <c r="G114" s="36" t="s">
        <v>343</v>
      </c>
      <c r="H114" s="27"/>
      <c r="I114" s="27"/>
      <c r="J114" s="29">
        <v>69546</v>
      </c>
      <c r="K114" s="49">
        <v>25.512</v>
      </c>
      <c r="L114" s="32"/>
      <c r="M114" s="31"/>
      <c r="N114" s="32"/>
      <c r="O114" s="32"/>
      <c r="P114" s="32"/>
      <c r="Q114" s="33">
        <v>120</v>
      </c>
      <c r="R114" s="34">
        <v>144</v>
      </c>
      <c r="S114" s="34">
        <v>96</v>
      </c>
      <c r="T114" s="34">
        <v>72</v>
      </c>
      <c r="U114" s="34"/>
      <c r="V114" s="34"/>
    </row>
    <row r="115" spans="1:22" ht="12.75" customHeight="1">
      <c r="A115" s="27" t="s">
        <v>344</v>
      </c>
      <c r="B115" s="27" t="s">
        <v>170</v>
      </c>
      <c r="C115" s="27" t="s">
        <v>171</v>
      </c>
      <c r="D115" s="28">
        <v>722</v>
      </c>
      <c r="E115" s="27" t="s">
        <v>196</v>
      </c>
      <c r="F115" s="27" t="s">
        <v>345</v>
      </c>
      <c r="G115" s="27" t="s">
        <v>346</v>
      </c>
      <c r="H115" s="27" t="s">
        <v>27</v>
      </c>
      <c r="I115" s="27" t="s">
        <v>51</v>
      </c>
      <c r="J115" s="29">
        <f t="shared" si="6"/>
        <v>102625.72199999999</v>
      </c>
      <c r="K115" s="30">
        <v>37.646999999999998</v>
      </c>
      <c r="L115" s="29">
        <v>1250</v>
      </c>
      <c r="M115" s="31"/>
      <c r="N115" s="32">
        <v>25322</v>
      </c>
      <c r="O115" s="32">
        <v>0</v>
      </c>
      <c r="P115" s="32">
        <v>204</v>
      </c>
      <c r="Q115" s="33">
        <v>264</v>
      </c>
      <c r="R115" s="34">
        <v>144</v>
      </c>
      <c r="S115" s="34">
        <v>192</v>
      </c>
      <c r="T115" s="34">
        <v>120</v>
      </c>
      <c r="U115" s="34" t="s">
        <v>175</v>
      </c>
      <c r="V115" s="34"/>
    </row>
    <row r="116" spans="1:22" ht="12.75" customHeight="1">
      <c r="A116" s="27" t="s">
        <v>347</v>
      </c>
      <c r="B116" s="27" t="s">
        <v>170</v>
      </c>
      <c r="C116" s="27" t="s">
        <v>171</v>
      </c>
      <c r="D116" s="28">
        <v>722</v>
      </c>
      <c r="E116" s="27" t="s">
        <v>172</v>
      </c>
      <c r="F116" s="27" t="s">
        <v>348</v>
      </c>
      <c r="G116" s="27" t="s">
        <v>349</v>
      </c>
      <c r="H116" s="27" t="s">
        <v>27</v>
      </c>
      <c r="I116" s="27" t="s">
        <v>51</v>
      </c>
      <c r="J116" s="29">
        <f t="shared" si="6"/>
        <v>97127.38</v>
      </c>
      <c r="K116" s="30">
        <v>35.630000000000003</v>
      </c>
      <c r="L116" s="29">
        <v>1500</v>
      </c>
      <c r="M116" s="31"/>
      <c r="N116" s="32">
        <v>25322</v>
      </c>
      <c r="O116" s="32">
        <v>0</v>
      </c>
      <c r="P116" s="32">
        <v>204</v>
      </c>
      <c r="Q116" s="33">
        <v>312</v>
      </c>
      <c r="R116" s="34">
        <v>144</v>
      </c>
      <c r="S116" s="34">
        <v>192</v>
      </c>
      <c r="T116" s="34">
        <v>120</v>
      </c>
      <c r="U116" s="34" t="s">
        <v>175</v>
      </c>
      <c r="V116" s="34"/>
    </row>
    <row r="117" spans="1:22" ht="12.75" customHeight="1">
      <c r="A117" s="27" t="s">
        <v>350</v>
      </c>
      <c r="B117" s="27" t="s">
        <v>170</v>
      </c>
      <c r="C117" s="27" t="s">
        <v>171</v>
      </c>
      <c r="D117" s="28">
        <v>722</v>
      </c>
      <c r="E117" s="27" t="s">
        <v>172</v>
      </c>
      <c r="F117" s="27" t="s">
        <v>130</v>
      </c>
      <c r="G117" s="27" t="s">
        <v>351</v>
      </c>
      <c r="H117" s="27" t="s">
        <v>27</v>
      </c>
      <c r="I117" s="27" t="s">
        <v>51</v>
      </c>
      <c r="J117" s="29">
        <f>+K117*2726</f>
        <v>97127.38</v>
      </c>
      <c r="K117" s="49">
        <v>35.630000000000003</v>
      </c>
      <c r="L117" s="32">
        <v>1250</v>
      </c>
      <c r="M117" s="31"/>
      <c r="N117" s="32">
        <v>8716</v>
      </c>
      <c r="O117" s="32">
        <v>0</v>
      </c>
      <c r="P117" s="32">
        <v>204</v>
      </c>
      <c r="Q117" s="50">
        <v>168</v>
      </c>
      <c r="R117" s="34">
        <v>144</v>
      </c>
      <c r="S117" s="34">
        <v>192</v>
      </c>
      <c r="T117" s="34">
        <v>120</v>
      </c>
      <c r="U117" s="34" t="s">
        <v>175</v>
      </c>
      <c r="V117" s="34"/>
    </row>
    <row r="118" spans="1:22" ht="12.75" customHeight="1">
      <c r="A118" s="27"/>
      <c r="B118" s="27"/>
      <c r="C118" s="27"/>
      <c r="D118" s="28"/>
      <c r="E118" s="36" t="s">
        <v>352</v>
      </c>
      <c r="F118" s="36" t="s">
        <v>130</v>
      </c>
      <c r="G118" s="36" t="s">
        <v>353</v>
      </c>
      <c r="H118" s="27"/>
      <c r="I118" s="27"/>
      <c r="J118" s="29">
        <f>+K118*2080</f>
        <v>125461.44</v>
      </c>
      <c r="K118" s="49">
        <v>60.317999999999998</v>
      </c>
      <c r="L118" s="32"/>
      <c r="M118" s="31"/>
      <c r="N118" s="32">
        <v>25322</v>
      </c>
      <c r="O118" s="32">
        <v>0</v>
      </c>
      <c r="P118" s="32">
        <v>408</v>
      </c>
      <c r="Q118" s="50">
        <v>120</v>
      </c>
      <c r="R118" s="34">
        <v>96</v>
      </c>
      <c r="S118" s="34"/>
      <c r="T118" s="34">
        <v>80</v>
      </c>
      <c r="U118" s="34"/>
      <c r="V118" s="34"/>
    </row>
    <row r="119" spans="1:22" ht="12.75" customHeight="1">
      <c r="A119" s="27" t="s">
        <v>354</v>
      </c>
      <c r="B119" s="27" t="s">
        <v>170</v>
      </c>
      <c r="C119" s="27" t="s">
        <v>171</v>
      </c>
      <c r="D119" s="28">
        <v>722</v>
      </c>
      <c r="E119" s="27" t="s">
        <v>196</v>
      </c>
      <c r="F119" s="27" t="s">
        <v>216</v>
      </c>
      <c r="G119" s="27" t="s">
        <v>355</v>
      </c>
      <c r="H119" s="27" t="s">
        <v>27</v>
      </c>
      <c r="I119" s="27" t="s">
        <v>51</v>
      </c>
      <c r="J119" s="29">
        <f t="shared" si="6"/>
        <v>109037.274</v>
      </c>
      <c r="K119" s="30">
        <v>39.999000000000002</v>
      </c>
      <c r="L119" s="29">
        <v>1500</v>
      </c>
      <c r="M119" s="31"/>
      <c r="N119" s="32">
        <v>19175</v>
      </c>
      <c r="O119" s="32">
        <v>0</v>
      </c>
      <c r="P119" s="32">
        <v>204</v>
      </c>
      <c r="Q119" s="33">
        <v>312</v>
      </c>
      <c r="R119" s="34">
        <v>144</v>
      </c>
      <c r="S119" s="34">
        <v>192</v>
      </c>
      <c r="T119" s="34">
        <v>120</v>
      </c>
      <c r="U119" s="34" t="s">
        <v>175</v>
      </c>
      <c r="V119" s="34"/>
    </row>
    <row r="120" spans="1:22" ht="12.75" customHeight="1">
      <c r="A120" s="27" t="s">
        <v>356</v>
      </c>
      <c r="B120" s="27" t="s">
        <v>170</v>
      </c>
      <c r="C120" s="27" t="s">
        <v>171</v>
      </c>
      <c r="D120" s="28">
        <v>722</v>
      </c>
      <c r="E120" s="36" t="s">
        <v>352</v>
      </c>
      <c r="F120" s="27" t="s">
        <v>241</v>
      </c>
      <c r="G120" s="27" t="s">
        <v>357</v>
      </c>
      <c r="H120" s="27" t="s">
        <v>27</v>
      </c>
      <c r="I120" s="27" t="s">
        <v>28</v>
      </c>
      <c r="J120" s="29">
        <v>123000</v>
      </c>
      <c r="K120" s="30">
        <v>59.134999999999998</v>
      </c>
      <c r="L120" s="29"/>
      <c r="M120" s="31"/>
      <c r="N120" s="32">
        <v>20623</v>
      </c>
      <c r="O120" s="32">
        <v>220.56</v>
      </c>
      <c r="P120" s="32">
        <v>408</v>
      </c>
      <c r="Q120" s="33">
        <v>208</v>
      </c>
      <c r="R120" s="34">
        <v>96</v>
      </c>
      <c r="S120" s="34"/>
      <c r="T120" s="34">
        <v>80</v>
      </c>
      <c r="U120" s="34"/>
      <c r="V120" s="34"/>
    </row>
    <row r="121" spans="1:22" ht="12.75" customHeight="1">
      <c r="A121" s="27" t="s">
        <v>358</v>
      </c>
      <c r="B121" s="27" t="s">
        <v>170</v>
      </c>
      <c r="C121" s="27" t="s">
        <v>171</v>
      </c>
      <c r="D121" s="28">
        <v>722</v>
      </c>
      <c r="E121" s="27" t="s">
        <v>172</v>
      </c>
      <c r="F121" s="27" t="s">
        <v>359</v>
      </c>
      <c r="G121" s="27" t="s">
        <v>360</v>
      </c>
      <c r="H121" s="27" t="s">
        <v>27</v>
      </c>
      <c r="I121" s="27" t="s">
        <v>51</v>
      </c>
      <c r="J121" s="29">
        <f t="shared" ref="J121:J126" si="7">+K121*2726</f>
        <v>97127.38</v>
      </c>
      <c r="K121" s="30">
        <v>35.630000000000003</v>
      </c>
      <c r="L121" s="29">
        <v>1250</v>
      </c>
      <c r="M121" s="31"/>
      <c r="N121" s="32">
        <v>20623</v>
      </c>
      <c r="O121" s="32">
        <v>0</v>
      </c>
      <c r="P121" s="32">
        <v>204</v>
      </c>
      <c r="Q121" s="33">
        <v>264</v>
      </c>
      <c r="R121" s="34">
        <v>144</v>
      </c>
      <c r="S121" s="34">
        <v>192</v>
      </c>
      <c r="T121" s="34">
        <v>120</v>
      </c>
      <c r="U121" s="34" t="s">
        <v>175</v>
      </c>
      <c r="V121" s="34"/>
    </row>
    <row r="122" spans="1:22" ht="12.75" customHeight="1">
      <c r="A122" s="27" t="s">
        <v>361</v>
      </c>
      <c r="B122" s="27" t="s">
        <v>170</v>
      </c>
      <c r="C122" s="27" t="s">
        <v>171</v>
      </c>
      <c r="D122" s="28">
        <v>722</v>
      </c>
      <c r="E122" s="27" t="s">
        <v>196</v>
      </c>
      <c r="F122" s="27" t="s">
        <v>257</v>
      </c>
      <c r="G122" s="27" t="s">
        <v>362</v>
      </c>
      <c r="H122" s="27" t="s">
        <v>27</v>
      </c>
      <c r="I122" s="27" t="s">
        <v>51</v>
      </c>
      <c r="J122" s="29">
        <f t="shared" si="7"/>
        <v>109037.274</v>
      </c>
      <c r="K122" s="30">
        <v>39.999000000000002</v>
      </c>
      <c r="L122" s="29">
        <v>1500</v>
      </c>
      <c r="M122" s="31"/>
      <c r="N122" s="32">
        <v>20623</v>
      </c>
      <c r="O122" s="32">
        <v>0</v>
      </c>
      <c r="P122" s="32">
        <v>204</v>
      </c>
      <c r="Q122" s="33">
        <v>312</v>
      </c>
      <c r="R122" s="34">
        <v>144</v>
      </c>
      <c r="S122" s="34">
        <v>192</v>
      </c>
      <c r="T122" s="34">
        <v>120</v>
      </c>
      <c r="U122" s="34" t="s">
        <v>175</v>
      </c>
      <c r="V122" s="34"/>
    </row>
    <row r="123" spans="1:22" ht="12.75" customHeight="1">
      <c r="A123" s="27" t="s">
        <v>363</v>
      </c>
      <c r="B123" s="27" t="s">
        <v>170</v>
      </c>
      <c r="C123" s="27" t="s">
        <v>171</v>
      </c>
      <c r="D123" s="28">
        <v>722</v>
      </c>
      <c r="E123" s="27" t="s">
        <v>196</v>
      </c>
      <c r="F123" s="27" t="s">
        <v>25</v>
      </c>
      <c r="G123" s="27" t="s">
        <v>364</v>
      </c>
      <c r="H123" s="27" t="s">
        <v>27</v>
      </c>
      <c r="I123" s="27" t="s">
        <v>51</v>
      </c>
      <c r="J123" s="29">
        <f t="shared" si="7"/>
        <v>105373.53</v>
      </c>
      <c r="K123" s="30">
        <v>38.655000000000001</v>
      </c>
      <c r="L123" s="29"/>
      <c r="M123" s="31"/>
      <c r="N123" s="32">
        <v>25322</v>
      </c>
      <c r="O123" s="32">
        <v>0</v>
      </c>
      <c r="P123" s="32">
        <v>204</v>
      </c>
      <c r="Q123" s="33">
        <v>216</v>
      </c>
      <c r="R123" s="34">
        <v>144</v>
      </c>
      <c r="S123" s="34">
        <v>192</v>
      </c>
      <c r="T123" s="34">
        <v>120</v>
      </c>
      <c r="U123" s="34" t="s">
        <v>175</v>
      </c>
      <c r="V123" s="34"/>
    </row>
    <row r="124" spans="1:22" ht="12.75" customHeight="1">
      <c r="A124" s="27" t="s">
        <v>365</v>
      </c>
      <c r="B124" s="27" t="s">
        <v>170</v>
      </c>
      <c r="C124" s="27" t="s">
        <v>171</v>
      </c>
      <c r="D124" s="28">
        <v>722</v>
      </c>
      <c r="E124" s="27" t="s">
        <v>172</v>
      </c>
      <c r="F124" s="27" t="s">
        <v>366</v>
      </c>
      <c r="G124" s="27" t="s">
        <v>367</v>
      </c>
      <c r="H124" s="27" t="s">
        <v>27</v>
      </c>
      <c r="I124" s="27" t="s">
        <v>51</v>
      </c>
      <c r="J124" s="29">
        <f t="shared" si="7"/>
        <v>97127.38</v>
      </c>
      <c r="K124" s="30">
        <v>35.630000000000003</v>
      </c>
      <c r="L124" s="29">
        <v>1500</v>
      </c>
      <c r="M124" s="31"/>
      <c r="N124" s="32">
        <v>17809</v>
      </c>
      <c r="O124" s="32">
        <v>0</v>
      </c>
      <c r="P124" s="32">
        <v>204</v>
      </c>
      <c r="Q124" s="33">
        <v>312</v>
      </c>
      <c r="R124" s="34">
        <v>144</v>
      </c>
      <c r="S124" s="34">
        <v>192</v>
      </c>
      <c r="T124" s="34">
        <v>120</v>
      </c>
      <c r="U124" s="34" t="s">
        <v>175</v>
      </c>
      <c r="V124" s="34"/>
    </row>
    <row r="125" spans="1:22" ht="12.75" customHeight="1">
      <c r="A125" s="66" t="s">
        <v>368</v>
      </c>
      <c r="B125" s="27" t="s">
        <v>170</v>
      </c>
      <c r="C125" s="27" t="s">
        <v>171</v>
      </c>
      <c r="D125" s="28"/>
      <c r="E125" s="27" t="s">
        <v>172</v>
      </c>
      <c r="F125" s="27" t="s">
        <v>190</v>
      </c>
      <c r="G125" s="27" t="s">
        <v>369</v>
      </c>
      <c r="H125" s="27"/>
      <c r="I125" s="27"/>
      <c r="J125" s="29">
        <f t="shared" si="7"/>
        <v>82188.899999999994</v>
      </c>
      <c r="K125" s="30">
        <v>30.15</v>
      </c>
      <c r="L125" s="29"/>
      <c r="M125" s="31"/>
      <c r="N125" s="32">
        <v>6867</v>
      </c>
      <c r="O125" s="32">
        <v>0</v>
      </c>
      <c r="P125" s="32">
        <v>204</v>
      </c>
      <c r="Q125" s="33">
        <v>120</v>
      </c>
      <c r="R125" s="34">
        <v>144</v>
      </c>
      <c r="S125" s="34">
        <v>192</v>
      </c>
      <c r="T125" s="34">
        <v>120</v>
      </c>
      <c r="U125" s="34" t="s">
        <v>175</v>
      </c>
      <c r="V125" s="34"/>
    </row>
    <row r="126" spans="1:22" ht="12.75" customHeight="1">
      <c r="A126" s="66" t="s">
        <v>370</v>
      </c>
      <c r="B126" s="27" t="s">
        <v>170</v>
      </c>
      <c r="C126" s="27" t="s">
        <v>171</v>
      </c>
      <c r="D126" s="28"/>
      <c r="E126" s="27" t="s">
        <v>172</v>
      </c>
      <c r="F126" s="27" t="s">
        <v>123</v>
      </c>
      <c r="G126" s="27" t="s">
        <v>371</v>
      </c>
      <c r="H126" s="27"/>
      <c r="I126" s="27"/>
      <c r="J126" s="29">
        <f t="shared" si="7"/>
        <v>91868.926000000007</v>
      </c>
      <c r="K126" s="30">
        <v>33.701000000000001</v>
      </c>
      <c r="L126" s="29"/>
      <c r="M126" s="31"/>
      <c r="N126" s="32">
        <v>8716</v>
      </c>
      <c r="O126" s="32">
        <v>0</v>
      </c>
      <c r="P126" s="32">
        <v>204</v>
      </c>
      <c r="Q126" s="33">
        <v>120</v>
      </c>
      <c r="R126" s="34">
        <v>144</v>
      </c>
      <c r="S126" s="34">
        <v>192</v>
      </c>
      <c r="T126" s="34">
        <v>120</v>
      </c>
      <c r="U126" s="34" t="s">
        <v>175</v>
      </c>
      <c r="V126" s="34"/>
    </row>
    <row r="127" spans="1:22" ht="12.75" customHeight="1">
      <c r="E127" s="17" t="s">
        <v>372</v>
      </c>
      <c r="F127" s="47"/>
      <c r="G127" s="47"/>
      <c r="H127" s="47"/>
      <c r="I127" s="47"/>
      <c r="J127" s="47"/>
      <c r="K127" s="69"/>
      <c r="L127" s="70"/>
      <c r="M127" s="47"/>
      <c r="N127" s="47"/>
      <c r="O127" s="32"/>
      <c r="P127" s="32"/>
      <c r="Q127" s="47"/>
      <c r="R127" s="71"/>
      <c r="S127" s="71"/>
      <c r="T127" s="71"/>
      <c r="U127" s="71"/>
      <c r="V127" s="72"/>
    </row>
    <row r="128" spans="1:22" ht="12.75" customHeight="1">
      <c r="A128" s="27" t="s">
        <v>373</v>
      </c>
      <c r="B128" s="27" t="s">
        <v>374</v>
      </c>
      <c r="C128" s="27" t="s">
        <v>88</v>
      </c>
      <c r="D128" s="28">
        <v>151</v>
      </c>
      <c r="E128" s="27" t="s">
        <v>375</v>
      </c>
      <c r="F128" s="27" t="s">
        <v>376</v>
      </c>
      <c r="G128" s="27" t="s">
        <v>377</v>
      </c>
      <c r="H128" s="27" t="s">
        <v>27</v>
      </c>
      <c r="I128" s="27" t="s">
        <v>51</v>
      </c>
      <c r="J128" s="29">
        <f>+K128*2080</f>
        <v>49429.119999999995</v>
      </c>
      <c r="K128" s="30">
        <v>23.763999999999999</v>
      </c>
      <c r="L128" s="29"/>
      <c r="M128" s="31"/>
      <c r="N128" s="32">
        <v>19175</v>
      </c>
      <c r="O128" s="32">
        <v>96.960000000000008</v>
      </c>
      <c r="P128" s="32">
        <v>204</v>
      </c>
      <c r="Q128" s="33">
        <v>120</v>
      </c>
      <c r="R128" s="34">
        <v>96</v>
      </c>
      <c r="S128" s="34"/>
      <c r="T128" s="34">
        <v>80</v>
      </c>
      <c r="U128" s="34"/>
      <c r="V128" s="34"/>
    </row>
    <row r="129" spans="1:22" ht="12.75" customHeight="1">
      <c r="A129" s="27" t="s">
        <v>378</v>
      </c>
      <c r="B129" s="27" t="s">
        <v>22</v>
      </c>
      <c r="C129" s="27" t="s">
        <v>23</v>
      </c>
      <c r="D129" s="28">
        <v>151</v>
      </c>
      <c r="E129" s="27" t="s">
        <v>379</v>
      </c>
      <c r="F129" s="27" t="s">
        <v>380</v>
      </c>
      <c r="G129" s="27" t="s">
        <v>381</v>
      </c>
      <c r="H129" s="27" t="s">
        <v>27</v>
      </c>
      <c r="I129" s="27" t="s">
        <v>28</v>
      </c>
      <c r="J129" s="29">
        <f>+K129*2080</f>
        <v>122347.68</v>
      </c>
      <c r="K129" s="30">
        <v>58.820999999999998</v>
      </c>
      <c r="L129" s="29"/>
      <c r="M129" s="31"/>
      <c r="N129" s="32">
        <v>19175</v>
      </c>
      <c r="O129" s="32">
        <v>239.88</v>
      </c>
      <c r="P129" s="32">
        <v>408</v>
      </c>
      <c r="Q129" s="33">
        <v>220</v>
      </c>
      <c r="R129" s="34">
        <v>96</v>
      </c>
      <c r="S129" s="34"/>
      <c r="T129" s="34">
        <v>80</v>
      </c>
      <c r="U129" s="34"/>
      <c r="V129" s="34"/>
    </row>
    <row r="130" spans="1:22" ht="12.75" customHeight="1">
      <c r="A130" s="27"/>
      <c r="B130" s="27"/>
      <c r="C130" s="27"/>
      <c r="D130" s="28"/>
      <c r="E130" s="36" t="s">
        <v>382</v>
      </c>
      <c r="F130" s="36" t="s">
        <v>109</v>
      </c>
      <c r="G130" s="36" t="s">
        <v>383</v>
      </c>
      <c r="H130" s="27"/>
      <c r="I130" s="27"/>
      <c r="J130" s="29">
        <f>+K130*2080</f>
        <v>76955.839999999997</v>
      </c>
      <c r="K130" s="30">
        <v>36.997999999999998</v>
      </c>
      <c r="L130" s="29"/>
      <c r="M130" s="31"/>
      <c r="N130" s="32">
        <v>8716</v>
      </c>
      <c r="O130" s="32"/>
      <c r="P130" s="32"/>
      <c r="Q130" s="33">
        <v>120</v>
      </c>
      <c r="R130" s="34">
        <v>96</v>
      </c>
      <c r="S130" s="34"/>
      <c r="T130" s="34"/>
      <c r="U130" s="34"/>
      <c r="V130" s="34"/>
    </row>
    <row r="131" spans="1:22" ht="12.75" customHeight="1">
      <c r="E131" s="17" t="s">
        <v>384</v>
      </c>
      <c r="F131" s="47"/>
      <c r="G131" s="47"/>
      <c r="H131" s="47"/>
      <c r="I131" s="47"/>
      <c r="J131" s="47"/>
      <c r="K131" s="69"/>
      <c r="L131" s="70"/>
      <c r="M131" s="47"/>
      <c r="N131" s="47"/>
      <c r="O131" s="32"/>
      <c r="P131" s="32"/>
      <c r="Q131" s="47"/>
      <c r="R131" s="71"/>
      <c r="S131" s="71"/>
      <c r="T131" s="71"/>
      <c r="U131" s="71"/>
      <c r="V131" s="72"/>
    </row>
    <row r="132" spans="1:22" ht="12.75" customHeight="1">
      <c r="A132" s="27" t="s">
        <v>385</v>
      </c>
      <c r="B132" s="27" t="s">
        <v>386</v>
      </c>
      <c r="C132" s="27" t="s">
        <v>23</v>
      </c>
      <c r="D132" s="28">
        <v>171</v>
      </c>
      <c r="E132" s="27" t="s">
        <v>387</v>
      </c>
      <c r="F132" s="27" t="s">
        <v>388</v>
      </c>
      <c r="G132" s="27" t="s">
        <v>389</v>
      </c>
      <c r="H132" s="27" t="s">
        <v>27</v>
      </c>
      <c r="I132" s="27" t="s">
        <v>28</v>
      </c>
      <c r="J132" s="29">
        <f t="shared" ref="J132:J139" si="8">+K132*2080</f>
        <v>97556.160000000003</v>
      </c>
      <c r="K132" s="30">
        <v>46.902000000000001</v>
      </c>
      <c r="L132" s="29"/>
      <c r="M132" s="31"/>
      <c r="N132" s="32">
        <v>8716</v>
      </c>
      <c r="O132" s="32">
        <v>191.28</v>
      </c>
      <c r="P132" s="32">
        <v>204</v>
      </c>
      <c r="Q132" s="33">
        <v>220</v>
      </c>
      <c r="R132" s="34">
        <v>96</v>
      </c>
      <c r="S132" s="34"/>
      <c r="T132" s="34">
        <v>80</v>
      </c>
      <c r="U132" s="34"/>
      <c r="V132" s="34"/>
    </row>
    <row r="133" spans="1:22" ht="12.75" customHeight="1">
      <c r="A133" s="27" t="s">
        <v>390</v>
      </c>
      <c r="B133" s="27" t="s">
        <v>386</v>
      </c>
      <c r="C133" s="27" t="s">
        <v>23</v>
      </c>
      <c r="D133" s="28">
        <v>171</v>
      </c>
      <c r="E133" s="27" t="s">
        <v>387</v>
      </c>
      <c r="F133" s="27" t="s">
        <v>299</v>
      </c>
      <c r="G133" s="27" t="s">
        <v>391</v>
      </c>
      <c r="H133" s="27" t="s">
        <v>27</v>
      </c>
      <c r="I133" s="27" t="s">
        <v>28</v>
      </c>
      <c r="J133" s="29">
        <f t="shared" si="8"/>
        <v>85820.800000000003</v>
      </c>
      <c r="K133" s="30">
        <v>41.26</v>
      </c>
      <c r="L133" s="29"/>
      <c r="M133" s="31"/>
      <c r="N133" s="32">
        <v>19175</v>
      </c>
      <c r="O133" s="32">
        <v>168.24</v>
      </c>
      <c r="P133" s="32">
        <v>204</v>
      </c>
      <c r="Q133" s="33">
        <v>208</v>
      </c>
      <c r="R133" s="34">
        <v>96</v>
      </c>
      <c r="S133" s="34"/>
      <c r="T133" s="34">
        <v>80</v>
      </c>
      <c r="U133" s="34"/>
      <c r="V133" s="34"/>
    </row>
    <row r="134" spans="1:22" ht="12.75" customHeight="1">
      <c r="A134" s="27"/>
      <c r="B134" s="27"/>
      <c r="C134" s="27"/>
      <c r="D134" s="28"/>
      <c r="E134" s="36" t="s">
        <v>392</v>
      </c>
      <c r="F134" s="31" t="s">
        <v>393</v>
      </c>
      <c r="G134" s="31" t="s">
        <v>394</v>
      </c>
      <c r="H134" s="27"/>
      <c r="I134" s="27"/>
      <c r="J134" s="29">
        <v>67585</v>
      </c>
      <c r="K134" s="30">
        <v>33.143000000000001</v>
      </c>
      <c r="L134" s="29"/>
      <c r="M134" s="31"/>
      <c r="N134" s="32">
        <v>8716</v>
      </c>
      <c r="O134" s="32">
        <v>129.9</v>
      </c>
      <c r="P134" s="32">
        <v>204</v>
      </c>
      <c r="Q134" s="33">
        <v>120</v>
      </c>
      <c r="R134" s="34">
        <v>96</v>
      </c>
      <c r="S134" s="34"/>
      <c r="T134" s="34">
        <v>80</v>
      </c>
      <c r="U134" s="34"/>
      <c r="V134" s="34"/>
    </row>
    <row r="135" spans="1:22" ht="12.75" customHeight="1">
      <c r="A135" s="73"/>
      <c r="B135" s="73"/>
      <c r="C135" s="73"/>
      <c r="D135" s="74"/>
      <c r="E135" s="27" t="s">
        <v>395</v>
      </c>
      <c r="F135" s="27" t="s">
        <v>396</v>
      </c>
      <c r="G135" s="27" t="s">
        <v>397</v>
      </c>
      <c r="H135" s="27"/>
      <c r="I135" s="27"/>
      <c r="J135" s="29">
        <f t="shared" si="8"/>
        <v>53408.159999999996</v>
      </c>
      <c r="K135" s="30">
        <v>25.677</v>
      </c>
      <c r="L135" s="29"/>
      <c r="M135" s="31"/>
      <c r="N135" s="32">
        <v>25322</v>
      </c>
      <c r="O135" s="32">
        <v>104.76</v>
      </c>
      <c r="P135" s="32">
        <v>204</v>
      </c>
      <c r="Q135" s="33">
        <v>80</v>
      </c>
      <c r="R135" s="75">
        <v>96</v>
      </c>
      <c r="S135" s="34"/>
      <c r="T135" s="34">
        <v>80</v>
      </c>
      <c r="U135" s="34"/>
      <c r="V135" s="34"/>
    </row>
    <row r="136" spans="1:22" ht="12.75" customHeight="1">
      <c r="A136" s="53"/>
      <c r="B136" s="53"/>
      <c r="C136" s="53"/>
      <c r="D136" s="53"/>
      <c r="E136" s="76" t="s">
        <v>398</v>
      </c>
      <c r="F136" s="76" t="s">
        <v>31</v>
      </c>
      <c r="G136" s="27" t="s">
        <v>399</v>
      </c>
      <c r="H136" s="76" t="s">
        <v>27</v>
      </c>
      <c r="I136" s="76" t="s">
        <v>28</v>
      </c>
      <c r="J136" s="29">
        <f t="shared" si="8"/>
        <v>88422.88</v>
      </c>
      <c r="K136" s="30">
        <v>42.511000000000003</v>
      </c>
      <c r="L136" s="29"/>
      <c r="M136" s="77"/>
      <c r="N136" s="32">
        <v>8716</v>
      </c>
      <c r="O136" s="32">
        <v>0</v>
      </c>
      <c r="P136" s="32">
        <v>204</v>
      </c>
      <c r="Q136" s="45">
        <v>208</v>
      </c>
      <c r="R136" s="78">
        <v>96</v>
      </c>
      <c r="S136" s="34"/>
      <c r="T136" s="78">
        <v>80</v>
      </c>
      <c r="U136" s="34"/>
      <c r="V136" s="34"/>
    </row>
    <row r="137" spans="1:22" ht="12.75" customHeight="1">
      <c r="A137" s="53"/>
      <c r="B137" s="53"/>
      <c r="C137" s="53"/>
      <c r="D137" s="53"/>
      <c r="E137" s="76" t="s">
        <v>400</v>
      </c>
      <c r="F137" s="79" t="s">
        <v>173</v>
      </c>
      <c r="G137" s="36" t="s">
        <v>401</v>
      </c>
      <c r="H137" s="76"/>
      <c r="I137" s="76"/>
      <c r="J137" s="29">
        <f>+K137*2080</f>
        <v>66310.399999999994</v>
      </c>
      <c r="K137" s="30">
        <v>31.88</v>
      </c>
      <c r="L137" s="29"/>
      <c r="M137" s="77"/>
      <c r="N137" s="32">
        <v>8716</v>
      </c>
      <c r="O137" s="32">
        <v>129.96</v>
      </c>
      <c r="P137" s="32">
        <v>204</v>
      </c>
      <c r="Q137" s="45">
        <v>80</v>
      </c>
      <c r="R137" s="78">
        <v>96</v>
      </c>
      <c r="S137" s="34"/>
      <c r="T137" s="78">
        <v>80</v>
      </c>
      <c r="U137" s="34"/>
      <c r="V137" s="34"/>
    </row>
    <row r="138" spans="1:22" s="47" customFormat="1" ht="12.75" customHeight="1">
      <c r="A138" s="76" t="s">
        <v>402</v>
      </c>
      <c r="B138" s="76" t="s">
        <v>386</v>
      </c>
      <c r="C138" s="76" t="s">
        <v>23</v>
      </c>
      <c r="D138" s="76">
        <v>171</v>
      </c>
      <c r="E138" s="76" t="s">
        <v>403</v>
      </c>
      <c r="F138" s="76" t="s">
        <v>210</v>
      </c>
      <c r="G138" s="80" t="s">
        <v>90</v>
      </c>
      <c r="H138" s="76" t="s">
        <v>27</v>
      </c>
      <c r="I138" s="76" t="s">
        <v>28</v>
      </c>
      <c r="J138" s="81">
        <f t="shared" si="8"/>
        <v>107796</v>
      </c>
      <c r="K138" s="82">
        <v>51.825000000000003</v>
      </c>
      <c r="L138" s="29"/>
      <c r="M138" s="77"/>
      <c r="N138" s="29">
        <v>19175</v>
      </c>
      <c r="O138" s="44">
        <v>211.32</v>
      </c>
      <c r="P138" s="32">
        <v>408</v>
      </c>
      <c r="Q138" s="45">
        <v>200</v>
      </c>
      <c r="R138" s="78">
        <v>96</v>
      </c>
      <c r="S138" s="29"/>
      <c r="T138" s="78">
        <v>80</v>
      </c>
      <c r="U138" s="29"/>
      <c r="V138" s="29"/>
    </row>
    <row r="139" spans="1:22" ht="12.75" customHeight="1">
      <c r="A139" s="27"/>
      <c r="B139" s="27"/>
      <c r="C139" s="27"/>
      <c r="D139" s="28"/>
      <c r="E139" s="36" t="s">
        <v>404</v>
      </c>
      <c r="F139" s="36" t="s">
        <v>31</v>
      </c>
      <c r="G139" s="31" t="s">
        <v>405</v>
      </c>
      <c r="H139" s="27"/>
      <c r="I139" s="27"/>
      <c r="J139" s="29">
        <f t="shared" si="8"/>
        <v>127499.84</v>
      </c>
      <c r="K139" s="30">
        <v>61.298000000000002</v>
      </c>
      <c r="L139" s="29"/>
      <c r="M139" s="31"/>
      <c r="N139" s="32">
        <v>25228</v>
      </c>
      <c r="O139" s="32">
        <v>250</v>
      </c>
      <c r="P139" s="32">
        <v>408</v>
      </c>
      <c r="Q139" s="33">
        <v>120</v>
      </c>
      <c r="R139" s="75">
        <v>96</v>
      </c>
      <c r="S139" s="34"/>
      <c r="T139" s="34">
        <v>80</v>
      </c>
      <c r="U139" s="34"/>
      <c r="V139" s="34"/>
    </row>
    <row r="140" spans="1:22" ht="12.75" customHeight="1">
      <c r="E140" s="17" t="s">
        <v>406</v>
      </c>
      <c r="F140" s="47"/>
      <c r="G140" s="47"/>
      <c r="H140" s="47"/>
      <c r="I140" s="47"/>
      <c r="J140" s="47"/>
      <c r="K140" s="69"/>
      <c r="L140" s="70"/>
      <c r="M140" s="47"/>
      <c r="N140" s="47"/>
      <c r="O140" s="44"/>
      <c r="P140" s="32"/>
      <c r="Q140" s="47"/>
      <c r="R140" s="71"/>
      <c r="S140" s="71"/>
      <c r="T140" s="71"/>
      <c r="U140" s="71"/>
      <c r="V140" s="72"/>
    </row>
    <row r="141" spans="1:22" ht="12.75" customHeight="1">
      <c r="A141" s="27" t="s">
        <v>407</v>
      </c>
      <c r="B141" s="27" t="s">
        <v>406</v>
      </c>
      <c r="C141" s="27" t="s">
        <v>23</v>
      </c>
      <c r="D141" s="28">
        <v>131</v>
      </c>
      <c r="E141" s="27" t="s">
        <v>408</v>
      </c>
      <c r="F141" s="27" t="s">
        <v>409</v>
      </c>
      <c r="G141" s="36" t="s">
        <v>410</v>
      </c>
      <c r="H141" s="27" t="s">
        <v>27</v>
      </c>
      <c r="I141" s="27" t="s">
        <v>28</v>
      </c>
      <c r="J141" s="29">
        <f>+K141*2080</f>
        <v>114695.36</v>
      </c>
      <c r="K141" s="30">
        <v>55.142000000000003</v>
      </c>
      <c r="L141" s="29"/>
      <c r="M141" s="31"/>
      <c r="N141" s="32">
        <v>25322</v>
      </c>
      <c r="O141" s="32">
        <v>224.88</v>
      </c>
      <c r="P141" s="32">
        <v>408</v>
      </c>
      <c r="Q141" s="33">
        <v>160</v>
      </c>
      <c r="R141" s="34">
        <v>96</v>
      </c>
      <c r="S141" s="34"/>
      <c r="T141" s="34">
        <v>80</v>
      </c>
      <c r="U141" s="34"/>
      <c r="V141" s="34"/>
    </row>
    <row r="142" spans="1:22" ht="12.75" customHeight="1">
      <c r="A142" s="27" t="s">
        <v>411</v>
      </c>
      <c r="B142" s="27" t="s">
        <v>406</v>
      </c>
      <c r="C142" s="27" t="s">
        <v>88</v>
      </c>
      <c r="D142" s="83" t="s">
        <v>412</v>
      </c>
      <c r="E142" s="27" t="s">
        <v>413</v>
      </c>
      <c r="F142" s="27" t="s">
        <v>145</v>
      </c>
      <c r="G142" s="27" t="s">
        <v>414</v>
      </c>
      <c r="H142" s="27" t="s">
        <v>27</v>
      </c>
      <c r="I142" s="27" t="s">
        <v>51</v>
      </c>
      <c r="J142" s="29">
        <f>+K142*2080</f>
        <v>65567.839999999997</v>
      </c>
      <c r="K142" s="30">
        <v>31.523</v>
      </c>
      <c r="L142" s="29"/>
      <c r="M142" s="31">
        <v>5463.9</v>
      </c>
      <c r="N142" s="32">
        <v>8716</v>
      </c>
      <c r="O142" s="32">
        <v>128.52000000000001</v>
      </c>
      <c r="P142" s="32">
        <v>204</v>
      </c>
      <c r="Q142" s="33">
        <v>180</v>
      </c>
      <c r="R142" s="34">
        <v>96</v>
      </c>
      <c r="S142" s="34"/>
      <c r="T142" s="34">
        <v>80</v>
      </c>
      <c r="U142" s="34"/>
      <c r="V142" s="34"/>
    </row>
    <row r="143" spans="1:22" ht="12.75" customHeight="1">
      <c r="A143" s="27" t="s">
        <v>415</v>
      </c>
      <c r="B143" s="27" t="s">
        <v>406</v>
      </c>
      <c r="C143" s="27" t="s">
        <v>23</v>
      </c>
      <c r="D143" s="47" t="s">
        <v>416</v>
      </c>
      <c r="E143" s="27" t="s">
        <v>417</v>
      </c>
      <c r="F143" s="27" t="s">
        <v>418</v>
      </c>
      <c r="G143" s="27" t="s">
        <v>419</v>
      </c>
      <c r="H143" s="27" t="s">
        <v>27</v>
      </c>
      <c r="I143" s="27" t="s">
        <v>28</v>
      </c>
      <c r="J143" s="29">
        <f>+K143*2080</f>
        <v>102546.08</v>
      </c>
      <c r="K143" s="30">
        <v>49.301000000000002</v>
      </c>
      <c r="L143" s="29"/>
      <c r="M143" s="31"/>
      <c r="N143" s="32">
        <v>9665</v>
      </c>
      <c r="O143" s="32">
        <v>201.12</v>
      </c>
      <c r="P143" s="32">
        <v>408</v>
      </c>
      <c r="Q143" s="50">
        <v>160</v>
      </c>
      <c r="R143" s="34">
        <v>96</v>
      </c>
      <c r="S143" s="34"/>
      <c r="T143" s="34">
        <v>80</v>
      </c>
      <c r="U143" s="34"/>
      <c r="V143" s="34"/>
    </row>
    <row r="144" spans="1:22" ht="12.75" customHeight="1">
      <c r="A144" s="27" t="s">
        <v>420</v>
      </c>
      <c r="B144" s="27" t="s">
        <v>22</v>
      </c>
      <c r="C144" s="27" t="s">
        <v>23</v>
      </c>
      <c r="D144" s="28">
        <v>131</v>
      </c>
      <c r="E144" s="27" t="s">
        <v>421</v>
      </c>
      <c r="F144" s="27" t="s">
        <v>422</v>
      </c>
      <c r="G144" s="27" t="s">
        <v>423</v>
      </c>
      <c r="H144" s="27" t="s">
        <v>27</v>
      </c>
      <c r="I144" s="27" t="s">
        <v>28</v>
      </c>
      <c r="J144" s="29">
        <f>+K144*2080</f>
        <v>150883.20000000001</v>
      </c>
      <c r="K144" s="30">
        <v>72.540000000000006</v>
      </c>
      <c r="L144" s="29"/>
      <c r="M144" s="31"/>
      <c r="N144" s="32">
        <v>25322</v>
      </c>
      <c r="O144" s="32">
        <v>301.79999999999995</v>
      </c>
      <c r="P144" s="32">
        <v>408</v>
      </c>
      <c r="Q144" s="33">
        <v>208</v>
      </c>
      <c r="R144" s="34">
        <v>96</v>
      </c>
      <c r="S144" s="34"/>
      <c r="T144" s="34">
        <v>80</v>
      </c>
      <c r="U144" s="34"/>
      <c r="V144" s="34"/>
    </row>
    <row r="145" spans="1:22" ht="12.75" customHeight="1">
      <c r="E145" s="17" t="s">
        <v>424</v>
      </c>
      <c r="F145" s="47"/>
      <c r="G145" s="47"/>
      <c r="H145" s="47"/>
      <c r="I145" s="47"/>
      <c r="J145" s="47"/>
      <c r="K145" s="69"/>
      <c r="L145" s="70"/>
      <c r="M145" s="47"/>
      <c r="N145" s="47"/>
      <c r="O145" s="32"/>
      <c r="P145" s="32"/>
      <c r="Q145" s="47"/>
      <c r="R145" s="71"/>
      <c r="S145" s="71"/>
      <c r="T145" s="71"/>
      <c r="U145" s="71"/>
      <c r="V145" s="72"/>
    </row>
    <row r="146" spans="1:22" ht="12.75" customHeight="1">
      <c r="A146" s="27" t="s">
        <v>425</v>
      </c>
      <c r="B146" s="27" t="s">
        <v>426</v>
      </c>
      <c r="C146" s="27" t="s">
        <v>88</v>
      </c>
      <c r="D146" s="28">
        <v>840</v>
      </c>
      <c r="E146" s="27" t="s">
        <v>427</v>
      </c>
      <c r="F146" s="27" t="s">
        <v>428</v>
      </c>
      <c r="G146" s="27" t="s">
        <v>429</v>
      </c>
      <c r="H146" s="27" t="s">
        <v>27</v>
      </c>
      <c r="I146" s="27" t="s">
        <v>51</v>
      </c>
      <c r="J146" s="29">
        <f>+K146*2080</f>
        <v>70963.360000000001</v>
      </c>
      <c r="K146" s="30">
        <v>34.116999999999997</v>
      </c>
      <c r="L146" s="29"/>
      <c r="M146" s="31"/>
      <c r="N146" s="32">
        <v>20623</v>
      </c>
      <c r="O146" s="32">
        <v>139.19999999999999</v>
      </c>
      <c r="P146" s="32">
        <v>204</v>
      </c>
      <c r="Q146" s="33">
        <v>208</v>
      </c>
      <c r="R146" s="34">
        <v>96</v>
      </c>
      <c r="S146" s="34"/>
      <c r="T146" s="34">
        <v>80</v>
      </c>
      <c r="U146" s="34"/>
      <c r="V146" s="34"/>
    </row>
    <row r="147" spans="1:22" ht="12.75" customHeight="1">
      <c r="A147" s="27"/>
      <c r="B147" s="27"/>
      <c r="C147" s="27"/>
      <c r="D147" s="28"/>
      <c r="E147" s="27" t="s">
        <v>430</v>
      </c>
      <c r="F147" s="36" t="s">
        <v>200</v>
      </c>
      <c r="G147" s="27" t="s">
        <v>431</v>
      </c>
      <c r="H147" s="27"/>
      <c r="I147" s="27"/>
      <c r="J147" s="29">
        <f>+K147*2080</f>
        <v>52509.599999999999</v>
      </c>
      <c r="K147" s="30">
        <v>25.245000000000001</v>
      </c>
      <c r="L147" s="29"/>
      <c r="M147" s="31"/>
      <c r="N147" s="32">
        <v>25322</v>
      </c>
      <c r="O147" s="32">
        <v>93.6</v>
      </c>
      <c r="P147" s="32">
        <v>204</v>
      </c>
      <c r="Q147" s="33">
        <v>80</v>
      </c>
      <c r="R147" s="34">
        <v>96</v>
      </c>
      <c r="S147" s="34"/>
      <c r="T147" s="34">
        <v>80</v>
      </c>
      <c r="U147" s="34"/>
      <c r="V147" s="34"/>
    </row>
    <row r="148" spans="1:22" ht="12.75" customHeight="1">
      <c r="A148" s="27" t="s">
        <v>432</v>
      </c>
      <c r="B148" s="27" t="s">
        <v>22</v>
      </c>
      <c r="C148" s="27" t="s">
        <v>23</v>
      </c>
      <c r="D148" s="28">
        <v>841</v>
      </c>
      <c r="E148" s="27" t="s">
        <v>433</v>
      </c>
      <c r="F148" s="27" t="s">
        <v>434</v>
      </c>
      <c r="G148" s="27" t="s">
        <v>435</v>
      </c>
      <c r="H148" s="27" t="s">
        <v>27</v>
      </c>
      <c r="I148" s="27" t="s">
        <v>28</v>
      </c>
      <c r="J148" s="29">
        <f>+K148*2080</f>
        <v>119830.87999999999</v>
      </c>
      <c r="K148" s="30">
        <v>57.610999999999997</v>
      </c>
      <c r="L148" s="29"/>
      <c r="M148" s="31"/>
      <c r="N148" s="32">
        <v>20623</v>
      </c>
      <c r="O148" s="32">
        <v>234.95999999999998</v>
      </c>
      <c r="P148" s="32">
        <v>408</v>
      </c>
      <c r="Q148" s="33">
        <v>220</v>
      </c>
      <c r="R148" s="34">
        <v>96</v>
      </c>
      <c r="S148" s="34"/>
      <c r="T148" s="34">
        <v>80</v>
      </c>
      <c r="U148" s="34"/>
      <c r="V148" s="34"/>
    </row>
    <row r="149" spans="1:22" ht="12.75" customHeight="1">
      <c r="A149" s="27" t="s">
        <v>436</v>
      </c>
      <c r="B149" s="27" t="s">
        <v>426</v>
      </c>
      <c r="C149" s="27" t="s">
        <v>79</v>
      </c>
      <c r="D149" s="28">
        <v>840</v>
      </c>
      <c r="E149" s="27" t="s">
        <v>437</v>
      </c>
      <c r="F149" s="27" t="s">
        <v>438</v>
      </c>
      <c r="G149" s="27" t="s">
        <v>439</v>
      </c>
      <c r="H149" s="27" t="s">
        <v>68</v>
      </c>
      <c r="I149" s="27" t="s">
        <v>51</v>
      </c>
      <c r="J149" s="29">
        <f>+K149*2080</f>
        <v>42305.119999999995</v>
      </c>
      <c r="K149" s="30">
        <v>20.338999999999999</v>
      </c>
      <c r="L149" s="29"/>
      <c r="M149" s="31"/>
      <c r="N149" s="32">
        <v>25322</v>
      </c>
      <c r="O149" s="32">
        <v>82.92</v>
      </c>
      <c r="P149" s="32">
        <v>204</v>
      </c>
      <c r="Q149" s="33">
        <v>80</v>
      </c>
      <c r="R149" s="34">
        <v>96</v>
      </c>
      <c r="S149" s="34"/>
      <c r="T149" s="34">
        <v>80</v>
      </c>
      <c r="U149" s="34"/>
      <c r="V149" s="34"/>
    </row>
    <row r="150" spans="1:22" ht="12.75" customHeight="1">
      <c r="A150" s="27" t="s">
        <v>440</v>
      </c>
      <c r="B150" s="27" t="s">
        <v>426</v>
      </c>
      <c r="C150" s="27" t="s">
        <v>88</v>
      </c>
      <c r="D150" s="28">
        <v>841</v>
      </c>
      <c r="E150" s="27" t="s">
        <v>441</v>
      </c>
      <c r="F150" s="27" t="s">
        <v>442</v>
      </c>
      <c r="G150" s="27" t="s">
        <v>443</v>
      </c>
      <c r="H150" s="27" t="s">
        <v>27</v>
      </c>
      <c r="I150" s="27" t="s">
        <v>51</v>
      </c>
      <c r="J150" s="29">
        <f>+K150*2080</f>
        <v>62928.32</v>
      </c>
      <c r="K150" s="30">
        <v>30.254000000000001</v>
      </c>
      <c r="L150" s="29"/>
      <c r="M150" s="31"/>
      <c r="N150" s="32">
        <v>9665</v>
      </c>
      <c r="O150" s="32">
        <v>123.35999999999999</v>
      </c>
      <c r="P150" s="32">
        <v>252.95999999999998</v>
      </c>
      <c r="Q150" s="33">
        <v>160</v>
      </c>
      <c r="R150" s="34">
        <v>96</v>
      </c>
      <c r="S150" s="34"/>
      <c r="T150" s="34">
        <v>80</v>
      </c>
      <c r="U150" s="34"/>
      <c r="V150" s="34"/>
    </row>
    <row r="151" spans="1:22" ht="12.75" customHeight="1">
      <c r="E151" s="17" t="s">
        <v>444</v>
      </c>
      <c r="F151" s="47"/>
      <c r="G151" s="47"/>
      <c r="H151" s="47"/>
      <c r="I151" s="47"/>
      <c r="J151" s="47"/>
      <c r="K151" s="69"/>
      <c r="L151" s="70"/>
      <c r="M151" s="47"/>
      <c r="N151" s="47"/>
      <c r="O151" s="32"/>
      <c r="P151" s="32" t="s">
        <v>64</v>
      </c>
      <c r="Q151" s="47"/>
      <c r="R151" s="71"/>
      <c r="S151" s="71"/>
      <c r="T151" s="71"/>
      <c r="U151" s="71"/>
      <c r="V151" s="72"/>
    </row>
    <row r="152" spans="1:22" ht="12.75" customHeight="1">
      <c r="A152" s="27" t="s">
        <v>445</v>
      </c>
      <c r="B152" s="27" t="s">
        <v>446</v>
      </c>
      <c r="C152" s="27" t="s">
        <v>23</v>
      </c>
      <c r="D152" s="28">
        <v>637</v>
      </c>
      <c r="E152" s="27" t="s">
        <v>447</v>
      </c>
      <c r="F152" s="27" t="s">
        <v>448</v>
      </c>
      <c r="G152" s="27" t="s">
        <v>449</v>
      </c>
      <c r="H152" s="27" t="s">
        <v>27</v>
      </c>
      <c r="I152" s="27" t="s">
        <v>28</v>
      </c>
      <c r="J152" s="29">
        <f t="shared" ref="J152:J214" si="9">+K152*2080</f>
        <v>102672.96000000001</v>
      </c>
      <c r="K152" s="30">
        <v>49.362000000000002</v>
      </c>
      <c r="L152" s="29"/>
      <c r="M152" s="31"/>
      <c r="N152" s="32">
        <v>6867</v>
      </c>
      <c r="O152" s="32">
        <v>201.36</v>
      </c>
      <c r="P152" s="32">
        <v>408</v>
      </c>
      <c r="Q152" s="33">
        <v>220</v>
      </c>
      <c r="R152" s="34">
        <v>96</v>
      </c>
      <c r="S152" s="34"/>
      <c r="T152" s="34">
        <v>80</v>
      </c>
      <c r="U152" s="34"/>
      <c r="V152" s="34"/>
    </row>
    <row r="153" spans="1:22" ht="12.75" customHeight="1">
      <c r="A153" s="27" t="s">
        <v>450</v>
      </c>
      <c r="B153" s="27" t="s">
        <v>446</v>
      </c>
      <c r="C153" s="27" t="s">
        <v>88</v>
      </c>
      <c r="D153" s="28">
        <v>632</v>
      </c>
      <c r="E153" s="27" t="s">
        <v>451</v>
      </c>
      <c r="F153" s="27" t="s">
        <v>452</v>
      </c>
      <c r="G153" s="27" t="s">
        <v>453</v>
      </c>
      <c r="H153" s="27" t="s">
        <v>27</v>
      </c>
      <c r="I153" s="27" t="s">
        <v>51</v>
      </c>
      <c r="J153" s="29">
        <f t="shared" si="9"/>
        <v>110452.15999999999</v>
      </c>
      <c r="K153" s="30">
        <v>53.101999999999997</v>
      </c>
      <c r="L153" s="29">
        <v>1500</v>
      </c>
      <c r="M153" s="31"/>
      <c r="N153" s="32">
        <v>19175</v>
      </c>
      <c r="O153" s="32">
        <v>216.60000000000002</v>
      </c>
      <c r="P153" s="32">
        <v>408</v>
      </c>
      <c r="Q153" s="33">
        <v>160</v>
      </c>
      <c r="R153" s="34">
        <v>96</v>
      </c>
      <c r="S153" s="34"/>
      <c r="T153" s="34">
        <v>80</v>
      </c>
      <c r="U153" s="34" t="s">
        <v>454</v>
      </c>
      <c r="V153" s="34"/>
    </row>
    <row r="154" spans="1:22" ht="12.75" customHeight="1">
      <c r="A154" s="27" t="s">
        <v>455</v>
      </c>
      <c r="B154" s="27" t="s">
        <v>446</v>
      </c>
      <c r="C154" s="27" t="s">
        <v>456</v>
      </c>
      <c r="D154" s="28">
        <v>624</v>
      </c>
      <c r="E154" s="27" t="s">
        <v>457</v>
      </c>
      <c r="F154" s="27" t="s">
        <v>251</v>
      </c>
      <c r="G154" s="27" t="s">
        <v>458</v>
      </c>
      <c r="H154" s="27" t="s">
        <v>27</v>
      </c>
      <c r="I154" s="27" t="s">
        <v>51</v>
      </c>
      <c r="J154" s="29">
        <f t="shared" si="9"/>
        <v>98452.64</v>
      </c>
      <c r="K154" s="30">
        <v>47.332999999999998</v>
      </c>
      <c r="L154" s="29">
        <v>750</v>
      </c>
      <c r="M154" s="31"/>
      <c r="N154" s="32">
        <v>25322</v>
      </c>
      <c r="O154" s="32">
        <v>0</v>
      </c>
      <c r="P154" s="32">
        <v>204</v>
      </c>
      <c r="Q154" s="33">
        <v>160</v>
      </c>
      <c r="R154" s="34">
        <v>96</v>
      </c>
      <c r="S154" s="34"/>
      <c r="T154" s="34">
        <v>80</v>
      </c>
      <c r="U154" s="34" t="s">
        <v>454</v>
      </c>
      <c r="V154" s="34"/>
    </row>
    <row r="155" spans="1:22" ht="12.75" customHeight="1">
      <c r="A155" s="27" t="s">
        <v>459</v>
      </c>
      <c r="B155" s="27" t="s">
        <v>446</v>
      </c>
      <c r="C155" s="27" t="s">
        <v>456</v>
      </c>
      <c r="D155" s="28">
        <v>624</v>
      </c>
      <c r="E155" s="27" t="s">
        <v>457</v>
      </c>
      <c r="F155" s="27" t="s">
        <v>130</v>
      </c>
      <c r="G155" s="27" t="s">
        <v>186</v>
      </c>
      <c r="H155" s="27" t="s">
        <v>27</v>
      </c>
      <c r="I155" s="27" t="s">
        <v>51</v>
      </c>
      <c r="J155" s="29">
        <f t="shared" si="9"/>
        <v>98452.64</v>
      </c>
      <c r="K155" s="30">
        <v>47.332999999999998</v>
      </c>
      <c r="L155" s="29">
        <v>750</v>
      </c>
      <c r="M155" s="31"/>
      <c r="N155" s="32">
        <v>25322</v>
      </c>
      <c r="O155" s="32">
        <v>0</v>
      </c>
      <c r="P155" s="32">
        <v>204</v>
      </c>
      <c r="Q155" s="33">
        <v>152</v>
      </c>
      <c r="R155" s="34">
        <v>96</v>
      </c>
      <c r="S155" s="34"/>
      <c r="T155" s="34">
        <v>80</v>
      </c>
      <c r="U155" s="34" t="s">
        <v>454</v>
      </c>
      <c r="V155" s="34"/>
    </row>
    <row r="156" spans="1:22" ht="12.75" customHeight="1">
      <c r="A156" s="27" t="s">
        <v>460</v>
      </c>
      <c r="B156" s="27" t="s">
        <v>446</v>
      </c>
      <c r="C156" s="27" t="s">
        <v>456</v>
      </c>
      <c r="D156" s="28">
        <v>624</v>
      </c>
      <c r="E156" s="27" t="s">
        <v>457</v>
      </c>
      <c r="F156" s="27" t="s">
        <v>461</v>
      </c>
      <c r="G156" s="27" t="s">
        <v>462</v>
      </c>
      <c r="H156" s="27" t="s">
        <v>27</v>
      </c>
      <c r="I156" s="27" t="s">
        <v>51</v>
      </c>
      <c r="J156" s="29">
        <f t="shared" si="9"/>
        <v>98452.64</v>
      </c>
      <c r="K156" s="30">
        <v>47.332999999999998</v>
      </c>
      <c r="L156" s="29">
        <v>1000</v>
      </c>
      <c r="M156" s="31"/>
      <c r="N156" s="32">
        <v>25322</v>
      </c>
      <c r="O156" s="32">
        <v>0</v>
      </c>
      <c r="P156" s="32">
        <v>204</v>
      </c>
      <c r="Q156" s="33">
        <v>160</v>
      </c>
      <c r="R156" s="34">
        <v>96</v>
      </c>
      <c r="S156" s="34"/>
      <c r="T156" s="34">
        <v>80</v>
      </c>
      <c r="U156" s="34" t="s">
        <v>454</v>
      </c>
      <c r="V156" s="34"/>
    </row>
    <row r="157" spans="1:22" ht="12.75" customHeight="1">
      <c r="A157" s="27" t="s">
        <v>463</v>
      </c>
      <c r="B157" s="27" t="s">
        <v>446</v>
      </c>
      <c r="C157" s="27" t="s">
        <v>456</v>
      </c>
      <c r="D157" s="28">
        <v>625</v>
      </c>
      <c r="E157" s="27" t="s">
        <v>451</v>
      </c>
      <c r="F157" s="27" t="s">
        <v>251</v>
      </c>
      <c r="G157" s="27" t="s">
        <v>464</v>
      </c>
      <c r="H157" s="27" t="s">
        <v>27</v>
      </c>
      <c r="I157" s="27" t="s">
        <v>51</v>
      </c>
      <c r="J157" s="29">
        <f t="shared" si="9"/>
        <v>110448</v>
      </c>
      <c r="K157" s="30">
        <v>53.1</v>
      </c>
      <c r="L157" s="29">
        <v>750</v>
      </c>
      <c r="M157" s="31"/>
      <c r="N157" s="32">
        <v>25322</v>
      </c>
      <c r="O157" s="32">
        <v>210</v>
      </c>
      <c r="P157" s="32">
        <v>408</v>
      </c>
      <c r="Q157" s="33">
        <v>159.9</v>
      </c>
      <c r="R157" s="34">
        <v>96</v>
      </c>
      <c r="S157" s="34"/>
      <c r="T157" s="34">
        <v>80</v>
      </c>
      <c r="U157" s="34" t="s">
        <v>454</v>
      </c>
      <c r="V157" s="34"/>
    </row>
    <row r="158" spans="1:22" ht="12.75" customHeight="1">
      <c r="A158" s="27" t="s">
        <v>465</v>
      </c>
      <c r="B158" s="27" t="s">
        <v>446</v>
      </c>
      <c r="C158" s="27" t="s">
        <v>23</v>
      </c>
      <c r="D158" s="28">
        <v>611</v>
      </c>
      <c r="E158" s="27" t="s">
        <v>466</v>
      </c>
      <c r="F158" s="27" t="s">
        <v>467</v>
      </c>
      <c r="G158" s="27" t="s">
        <v>468</v>
      </c>
      <c r="H158" s="27" t="s">
        <v>27</v>
      </c>
      <c r="I158" s="27" t="s">
        <v>28</v>
      </c>
      <c r="J158" s="29">
        <f t="shared" si="9"/>
        <v>143574.07999999999</v>
      </c>
      <c r="K158" s="30">
        <v>69.025999999999996</v>
      </c>
      <c r="L158" s="29"/>
      <c r="M158" s="31"/>
      <c r="N158" s="32">
        <v>25322</v>
      </c>
      <c r="O158" s="32">
        <v>281.52</v>
      </c>
      <c r="P158" s="32">
        <v>408</v>
      </c>
      <c r="Q158" s="33">
        <v>220</v>
      </c>
      <c r="R158" s="34">
        <v>96</v>
      </c>
      <c r="S158" s="34"/>
      <c r="T158" s="34">
        <v>80</v>
      </c>
      <c r="U158" s="34" t="s">
        <v>454</v>
      </c>
      <c r="V158" s="34"/>
    </row>
    <row r="159" spans="1:22" ht="12.75" customHeight="1">
      <c r="A159" s="27" t="s">
        <v>469</v>
      </c>
      <c r="B159" s="27" t="s">
        <v>446</v>
      </c>
      <c r="C159" s="27" t="s">
        <v>88</v>
      </c>
      <c r="D159" s="28">
        <v>632</v>
      </c>
      <c r="E159" s="27" t="s">
        <v>470</v>
      </c>
      <c r="F159" s="27" t="s">
        <v>31</v>
      </c>
      <c r="G159" s="27" t="s">
        <v>471</v>
      </c>
      <c r="H159" s="27" t="s">
        <v>27</v>
      </c>
      <c r="I159" s="27" t="s">
        <v>51</v>
      </c>
      <c r="J159" s="29">
        <f t="shared" si="9"/>
        <v>116787.84000000001</v>
      </c>
      <c r="K159" s="30">
        <v>56.148000000000003</v>
      </c>
      <c r="L159" s="29"/>
      <c r="M159" s="31"/>
      <c r="N159" s="32">
        <v>25322</v>
      </c>
      <c r="O159" s="32">
        <v>228.95999999999998</v>
      </c>
      <c r="P159" s="32">
        <v>408</v>
      </c>
      <c r="Q159" s="33">
        <v>220</v>
      </c>
      <c r="R159" s="34">
        <v>96</v>
      </c>
      <c r="S159" s="34"/>
      <c r="T159" s="34">
        <v>80</v>
      </c>
      <c r="U159" s="34" t="s">
        <v>454</v>
      </c>
      <c r="V159" s="34"/>
    </row>
    <row r="160" spans="1:22" ht="12.75" customHeight="1">
      <c r="A160" s="27" t="s">
        <v>472</v>
      </c>
      <c r="B160" s="27" t="s">
        <v>446</v>
      </c>
      <c r="C160" s="27" t="s">
        <v>23</v>
      </c>
      <c r="D160" s="28">
        <v>625</v>
      </c>
      <c r="E160" s="27" t="s">
        <v>473</v>
      </c>
      <c r="F160" s="27" t="s">
        <v>210</v>
      </c>
      <c r="G160" s="27" t="s">
        <v>474</v>
      </c>
      <c r="H160" s="27" t="s">
        <v>27</v>
      </c>
      <c r="I160" s="27" t="s">
        <v>28</v>
      </c>
      <c r="J160" s="29">
        <f t="shared" si="9"/>
        <v>129009.92</v>
      </c>
      <c r="K160" s="30">
        <v>62.024000000000001</v>
      </c>
      <c r="L160" s="29"/>
      <c r="M160" s="31"/>
      <c r="N160" s="32">
        <v>25322</v>
      </c>
      <c r="O160" s="32">
        <v>252.95999999999998</v>
      </c>
      <c r="P160" s="32">
        <v>408</v>
      </c>
      <c r="Q160" s="33">
        <v>220</v>
      </c>
      <c r="R160" s="34">
        <v>96</v>
      </c>
      <c r="S160" s="34"/>
      <c r="T160" s="34">
        <v>80</v>
      </c>
      <c r="U160" s="34" t="s">
        <v>454</v>
      </c>
      <c r="V160" s="34"/>
    </row>
    <row r="161" spans="1:22" ht="12.75" customHeight="1">
      <c r="A161" s="27" t="s">
        <v>475</v>
      </c>
      <c r="B161" s="27" t="s">
        <v>446</v>
      </c>
      <c r="C161" s="27" t="s">
        <v>88</v>
      </c>
      <c r="D161" s="28" t="s">
        <v>476</v>
      </c>
      <c r="E161" s="27" t="s">
        <v>477</v>
      </c>
      <c r="F161" s="27" t="s">
        <v>31</v>
      </c>
      <c r="G161" s="27" t="s">
        <v>478</v>
      </c>
      <c r="H161" s="27" t="s">
        <v>27</v>
      </c>
      <c r="I161" s="27" t="s">
        <v>51</v>
      </c>
      <c r="J161" s="29">
        <f t="shared" si="9"/>
        <v>43162.080000000002</v>
      </c>
      <c r="K161" s="30">
        <v>20.751000000000001</v>
      </c>
      <c r="L161" s="29"/>
      <c r="M161" s="31"/>
      <c r="N161" s="32">
        <v>6867</v>
      </c>
      <c r="O161" s="32">
        <v>84.6</v>
      </c>
      <c r="P161" s="32">
        <v>204</v>
      </c>
      <c r="Q161" s="33">
        <v>160</v>
      </c>
      <c r="R161" s="34">
        <v>96</v>
      </c>
      <c r="S161" s="34"/>
      <c r="T161" s="34">
        <v>80</v>
      </c>
      <c r="U161" s="34">
        <v>475</v>
      </c>
      <c r="V161" s="34"/>
    </row>
    <row r="162" spans="1:22" ht="12.75" customHeight="1">
      <c r="A162" s="27" t="s">
        <v>479</v>
      </c>
      <c r="B162" s="27" t="s">
        <v>446</v>
      </c>
      <c r="C162" s="27" t="s">
        <v>456</v>
      </c>
      <c r="D162" s="28">
        <v>625</v>
      </c>
      <c r="E162" s="27" t="s">
        <v>457</v>
      </c>
      <c r="F162" s="27" t="s">
        <v>130</v>
      </c>
      <c r="G162" s="27" t="s">
        <v>480</v>
      </c>
      <c r="H162" s="27" t="s">
        <v>27</v>
      </c>
      <c r="I162" s="27" t="s">
        <v>51</v>
      </c>
      <c r="J162" s="29">
        <f t="shared" si="9"/>
        <v>98452.64</v>
      </c>
      <c r="K162" s="30">
        <v>47.332999999999998</v>
      </c>
      <c r="L162" s="29">
        <v>1000</v>
      </c>
      <c r="M162" s="31"/>
      <c r="N162" s="32">
        <v>25322</v>
      </c>
      <c r="O162" s="32">
        <v>0</v>
      </c>
      <c r="P162" s="32">
        <v>204</v>
      </c>
      <c r="Q162" s="33">
        <v>160</v>
      </c>
      <c r="R162" s="34">
        <v>96</v>
      </c>
      <c r="S162" s="34"/>
      <c r="T162" s="34">
        <v>80</v>
      </c>
      <c r="U162" s="34" t="s">
        <v>454</v>
      </c>
      <c r="V162" s="34"/>
    </row>
    <row r="163" spans="1:22" ht="12.75" customHeight="1">
      <c r="A163" s="27" t="s">
        <v>481</v>
      </c>
      <c r="B163" s="27" t="s">
        <v>446</v>
      </c>
      <c r="C163" s="27" t="s">
        <v>456</v>
      </c>
      <c r="D163" s="28">
        <v>625</v>
      </c>
      <c r="E163" s="27" t="s">
        <v>457</v>
      </c>
      <c r="F163" s="27" t="s">
        <v>123</v>
      </c>
      <c r="G163" s="27" t="s">
        <v>482</v>
      </c>
      <c r="H163" s="27" t="s">
        <v>27</v>
      </c>
      <c r="I163" s="27" t="s">
        <v>51</v>
      </c>
      <c r="J163" s="29">
        <f t="shared" si="9"/>
        <v>98452.64</v>
      </c>
      <c r="K163" s="30">
        <v>47.332999999999998</v>
      </c>
      <c r="L163" s="29">
        <v>750</v>
      </c>
      <c r="M163" s="31"/>
      <c r="N163" s="32">
        <v>25322</v>
      </c>
      <c r="O163" s="32">
        <v>0</v>
      </c>
      <c r="P163" s="32">
        <v>204</v>
      </c>
      <c r="Q163" s="33">
        <v>160</v>
      </c>
      <c r="R163" s="34">
        <v>96</v>
      </c>
      <c r="S163" s="34"/>
      <c r="T163" s="34">
        <v>80</v>
      </c>
      <c r="U163" s="34" t="s">
        <v>454</v>
      </c>
      <c r="V163" s="34"/>
    </row>
    <row r="164" spans="1:22" ht="12.75" customHeight="1">
      <c r="A164" s="27"/>
      <c r="B164" s="27"/>
      <c r="C164" s="27"/>
      <c r="D164" s="28"/>
      <c r="E164" s="27" t="s">
        <v>457</v>
      </c>
      <c r="F164" s="36" t="s">
        <v>330</v>
      </c>
      <c r="G164" s="36" t="s">
        <v>483</v>
      </c>
      <c r="H164" s="27"/>
      <c r="I164" s="27"/>
      <c r="J164" s="29">
        <f t="shared" si="9"/>
        <v>73871.199999999997</v>
      </c>
      <c r="K164" s="30">
        <v>35.515000000000001</v>
      </c>
      <c r="L164" s="29"/>
      <c r="M164" s="31"/>
      <c r="N164" s="32">
        <v>25322</v>
      </c>
      <c r="O164" s="32">
        <v>0</v>
      </c>
      <c r="P164" s="32">
        <v>204</v>
      </c>
      <c r="Q164" s="33">
        <v>80</v>
      </c>
      <c r="R164" s="34">
        <v>96</v>
      </c>
      <c r="S164" s="34"/>
      <c r="T164" s="34">
        <v>80</v>
      </c>
      <c r="U164" s="34" t="s">
        <v>454</v>
      </c>
      <c r="V164" s="34"/>
    </row>
    <row r="165" spans="1:22" ht="12.75" customHeight="1">
      <c r="A165" s="27" t="s">
        <v>484</v>
      </c>
      <c r="B165" s="27" t="s">
        <v>446</v>
      </c>
      <c r="C165" s="27" t="s">
        <v>456</v>
      </c>
      <c r="D165" s="28">
        <v>624</v>
      </c>
      <c r="E165" s="27" t="s">
        <v>457</v>
      </c>
      <c r="F165" s="27" t="s">
        <v>485</v>
      </c>
      <c r="G165" s="27" t="s">
        <v>486</v>
      </c>
      <c r="H165" s="27" t="s">
        <v>27</v>
      </c>
      <c r="I165" s="27" t="s">
        <v>51</v>
      </c>
      <c r="J165" s="29">
        <f t="shared" si="9"/>
        <v>98452.64</v>
      </c>
      <c r="K165" s="30">
        <v>47.332999999999998</v>
      </c>
      <c r="L165" s="29">
        <v>1000</v>
      </c>
      <c r="M165" s="31"/>
      <c r="N165" s="32">
        <v>20623</v>
      </c>
      <c r="O165" s="32">
        <v>0</v>
      </c>
      <c r="P165" s="32">
        <v>204</v>
      </c>
      <c r="Q165" s="33">
        <v>159.9</v>
      </c>
      <c r="R165" s="34">
        <v>96</v>
      </c>
      <c r="S165" s="34"/>
      <c r="T165" s="34">
        <v>80</v>
      </c>
      <c r="U165" s="34" t="s">
        <v>454</v>
      </c>
      <c r="V165" s="34"/>
    </row>
    <row r="166" spans="1:22" ht="12.75" customHeight="1">
      <c r="A166" s="66" t="s">
        <v>487</v>
      </c>
      <c r="B166" s="27" t="s">
        <v>446</v>
      </c>
      <c r="C166" s="27" t="s">
        <v>456</v>
      </c>
      <c r="D166" s="28">
        <v>624</v>
      </c>
      <c r="E166" s="27" t="s">
        <v>457</v>
      </c>
      <c r="F166" s="27" t="s">
        <v>488</v>
      </c>
      <c r="G166" s="27" t="s">
        <v>489</v>
      </c>
      <c r="H166" s="27" t="s">
        <v>27</v>
      </c>
      <c r="I166" s="27" t="s">
        <v>51</v>
      </c>
      <c r="J166" s="29">
        <f t="shared" si="9"/>
        <v>87755.199999999997</v>
      </c>
      <c r="K166" s="30">
        <v>42.19</v>
      </c>
      <c r="L166" s="29"/>
      <c r="M166" s="27"/>
      <c r="N166" s="32">
        <v>8716</v>
      </c>
      <c r="O166" s="32">
        <v>0</v>
      </c>
      <c r="P166" s="32">
        <v>204</v>
      </c>
      <c r="Q166" s="33">
        <v>80</v>
      </c>
      <c r="R166" s="34">
        <v>96</v>
      </c>
      <c r="S166" s="34"/>
      <c r="T166" s="34">
        <v>80</v>
      </c>
      <c r="U166" s="34" t="s">
        <v>454</v>
      </c>
      <c r="V166" s="34"/>
    </row>
    <row r="167" spans="1:22" ht="12.75" customHeight="1">
      <c r="A167" s="66"/>
      <c r="B167" s="27"/>
      <c r="C167" s="27"/>
      <c r="D167" s="28"/>
      <c r="E167" s="27" t="s">
        <v>457</v>
      </c>
      <c r="F167" s="36" t="s">
        <v>313</v>
      </c>
      <c r="G167" s="36" t="s">
        <v>490</v>
      </c>
      <c r="H167" s="27"/>
      <c r="I167" s="27"/>
      <c r="J167" s="29">
        <f t="shared" si="9"/>
        <v>69457.440000000002</v>
      </c>
      <c r="K167" s="30">
        <v>33.393000000000001</v>
      </c>
      <c r="L167" s="29"/>
      <c r="M167" s="27"/>
      <c r="N167" s="32">
        <v>8716</v>
      </c>
      <c r="O167" s="32">
        <v>0</v>
      </c>
      <c r="P167" s="32">
        <v>204</v>
      </c>
      <c r="Q167" s="33">
        <v>80</v>
      </c>
      <c r="R167" s="34">
        <v>96</v>
      </c>
      <c r="S167" s="34"/>
      <c r="T167" s="34">
        <v>80</v>
      </c>
      <c r="U167" s="34" t="s">
        <v>454</v>
      </c>
      <c r="V167" s="34"/>
    </row>
    <row r="168" spans="1:22" ht="12.75" customHeight="1">
      <c r="A168" s="27" t="s">
        <v>491</v>
      </c>
      <c r="B168" s="27" t="s">
        <v>446</v>
      </c>
      <c r="C168" s="27" t="s">
        <v>456</v>
      </c>
      <c r="D168" s="28">
        <v>624</v>
      </c>
      <c r="E168" s="27" t="s">
        <v>457</v>
      </c>
      <c r="F168" s="27" t="s">
        <v>236</v>
      </c>
      <c r="G168" s="27" t="s">
        <v>492</v>
      </c>
      <c r="H168" s="27" t="s">
        <v>27</v>
      </c>
      <c r="I168" s="27" t="s">
        <v>51</v>
      </c>
      <c r="J168" s="29">
        <f t="shared" si="9"/>
        <v>98452.64</v>
      </c>
      <c r="K168" s="30">
        <v>47.332999999999998</v>
      </c>
      <c r="L168" s="29">
        <v>1000</v>
      </c>
      <c r="M168" s="31"/>
      <c r="N168" s="32">
        <v>25322</v>
      </c>
      <c r="O168" s="32">
        <v>0</v>
      </c>
      <c r="P168" s="32">
        <v>204</v>
      </c>
      <c r="Q168" s="33">
        <v>159.9</v>
      </c>
      <c r="R168" s="34">
        <v>96</v>
      </c>
      <c r="S168" s="34"/>
      <c r="T168" s="34">
        <v>80</v>
      </c>
      <c r="U168" s="34" t="s">
        <v>454</v>
      </c>
      <c r="V168" s="34"/>
    </row>
    <row r="169" spans="1:22" ht="12.75" customHeight="1">
      <c r="A169" s="27" t="s">
        <v>493</v>
      </c>
      <c r="B169" s="27" t="s">
        <v>446</v>
      </c>
      <c r="C169" s="27" t="s">
        <v>456</v>
      </c>
      <c r="D169" s="28">
        <v>624</v>
      </c>
      <c r="E169" s="27" t="s">
        <v>457</v>
      </c>
      <c r="F169" s="27" t="s">
        <v>313</v>
      </c>
      <c r="G169" s="27" t="s">
        <v>494</v>
      </c>
      <c r="H169" s="27" t="s">
        <v>27</v>
      </c>
      <c r="I169" s="27" t="s">
        <v>51</v>
      </c>
      <c r="J169" s="29">
        <f t="shared" si="9"/>
        <v>98452.64</v>
      </c>
      <c r="K169" s="30">
        <v>47.332999999999998</v>
      </c>
      <c r="L169" s="29">
        <v>1000</v>
      </c>
      <c r="M169" s="31"/>
      <c r="N169" s="32">
        <v>25322</v>
      </c>
      <c r="O169" s="32">
        <v>0</v>
      </c>
      <c r="P169" s="32">
        <v>204</v>
      </c>
      <c r="Q169" s="33">
        <v>160</v>
      </c>
      <c r="R169" s="34">
        <v>96</v>
      </c>
      <c r="S169" s="34"/>
      <c r="T169" s="34">
        <v>80</v>
      </c>
      <c r="U169" s="34" t="s">
        <v>454</v>
      </c>
      <c r="V169" s="34"/>
    </row>
    <row r="170" spans="1:22" ht="12.75" customHeight="1">
      <c r="A170" s="27" t="s">
        <v>495</v>
      </c>
      <c r="B170" s="27" t="s">
        <v>446</v>
      </c>
      <c r="C170" s="27" t="s">
        <v>88</v>
      </c>
      <c r="D170" s="28">
        <v>624</v>
      </c>
      <c r="E170" s="27" t="s">
        <v>470</v>
      </c>
      <c r="F170" s="27" t="s">
        <v>25</v>
      </c>
      <c r="G170" s="27" t="s">
        <v>496</v>
      </c>
      <c r="H170" s="27" t="s">
        <v>27</v>
      </c>
      <c r="I170" s="27" t="s">
        <v>51</v>
      </c>
      <c r="J170" s="29">
        <f t="shared" si="9"/>
        <v>115980.8</v>
      </c>
      <c r="K170" s="30">
        <v>55.76</v>
      </c>
      <c r="L170" s="29"/>
      <c r="M170" s="31"/>
      <c r="N170" s="32">
        <v>16807</v>
      </c>
      <c r="O170" s="32">
        <v>227.39999999999998</v>
      </c>
      <c r="P170" s="32">
        <v>408</v>
      </c>
      <c r="Q170" s="33">
        <v>208</v>
      </c>
      <c r="R170" s="34">
        <v>96</v>
      </c>
      <c r="S170" s="34"/>
      <c r="T170" s="34">
        <v>80</v>
      </c>
      <c r="U170" s="34" t="s">
        <v>454</v>
      </c>
      <c r="V170" s="34"/>
    </row>
    <row r="171" spans="1:22" ht="12.75" customHeight="1">
      <c r="A171" s="27" t="s">
        <v>497</v>
      </c>
      <c r="B171" s="27" t="s">
        <v>446</v>
      </c>
      <c r="C171" s="27" t="s">
        <v>456</v>
      </c>
      <c r="D171" s="28">
        <v>624</v>
      </c>
      <c r="E171" s="27" t="s">
        <v>451</v>
      </c>
      <c r="F171" s="27" t="s">
        <v>330</v>
      </c>
      <c r="G171" s="27" t="s">
        <v>498</v>
      </c>
      <c r="H171" s="27" t="s">
        <v>27</v>
      </c>
      <c r="I171" s="27" t="s">
        <v>51</v>
      </c>
      <c r="J171" s="29">
        <v>108286</v>
      </c>
      <c r="K171" s="30">
        <v>53.101999999999997</v>
      </c>
      <c r="L171" s="29">
        <v>1500</v>
      </c>
      <c r="M171" s="31"/>
      <c r="N171" s="32">
        <v>25322</v>
      </c>
      <c r="O171" s="32">
        <v>213.24</v>
      </c>
      <c r="P171" s="32">
        <v>408</v>
      </c>
      <c r="Q171" s="33">
        <v>180</v>
      </c>
      <c r="R171" s="34">
        <v>96</v>
      </c>
      <c r="S171" s="34"/>
      <c r="T171" s="34">
        <v>80</v>
      </c>
      <c r="U171" s="34" t="s">
        <v>454</v>
      </c>
      <c r="V171" s="34"/>
    </row>
    <row r="172" spans="1:22" ht="12.75" customHeight="1">
      <c r="A172" s="27" t="s">
        <v>499</v>
      </c>
      <c r="B172" s="27" t="s">
        <v>446</v>
      </c>
      <c r="C172" s="27" t="s">
        <v>88</v>
      </c>
      <c r="D172" s="28">
        <v>637</v>
      </c>
      <c r="E172" s="27" t="s">
        <v>500</v>
      </c>
      <c r="F172" s="27" t="s">
        <v>299</v>
      </c>
      <c r="G172" s="27" t="s">
        <v>501</v>
      </c>
      <c r="H172" s="27" t="s">
        <v>27</v>
      </c>
      <c r="I172" s="27" t="s">
        <v>51</v>
      </c>
      <c r="J172" s="29">
        <f t="shared" si="9"/>
        <v>54801.760000000002</v>
      </c>
      <c r="K172" s="30">
        <v>26.347000000000001</v>
      </c>
      <c r="L172" s="29"/>
      <c r="M172" s="31"/>
      <c r="N172" s="32">
        <v>19175</v>
      </c>
      <c r="O172" s="32">
        <v>107.39999999999999</v>
      </c>
      <c r="P172" s="32">
        <v>204</v>
      </c>
      <c r="Q172" s="33">
        <v>180</v>
      </c>
      <c r="R172" s="34">
        <v>96</v>
      </c>
      <c r="S172" s="34"/>
      <c r="T172" s="34">
        <v>80</v>
      </c>
      <c r="U172" s="34">
        <v>350</v>
      </c>
      <c r="V172" s="34"/>
    </row>
    <row r="173" spans="1:22" ht="12.75" customHeight="1">
      <c r="A173" s="27" t="s">
        <v>502</v>
      </c>
      <c r="B173" s="27" t="s">
        <v>446</v>
      </c>
      <c r="C173" s="27" t="s">
        <v>456</v>
      </c>
      <c r="D173" s="28">
        <v>638</v>
      </c>
      <c r="E173" s="36" t="s">
        <v>451</v>
      </c>
      <c r="F173" s="27" t="s">
        <v>257</v>
      </c>
      <c r="G173" s="27" t="s">
        <v>503</v>
      </c>
      <c r="H173" s="27" t="s">
        <v>27</v>
      </c>
      <c r="I173" s="27" t="s">
        <v>51</v>
      </c>
      <c r="J173" s="29">
        <f t="shared" si="9"/>
        <v>108769.44</v>
      </c>
      <c r="K173" s="30">
        <v>52.292999999999999</v>
      </c>
      <c r="L173" s="29">
        <v>1000</v>
      </c>
      <c r="M173" s="31"/>
      <c r="N173" s="32">
        <v>20623</v>
      </c>
      <c r="O173" s="32">
        <v>0</v>
      </c>
      <c r="P173" s="32">
        <v>204</v>
      </c>
      <c r="Q173" s="33">
        <v>159.9</v>
      </c>
      <c r="R173" s="34">
        <v>96</v>
      </c>
      <c r="S173" s="34"/>
      <c r="T173" s="34">
        <v>80</v>
      </c>
      <c r="U173" s="34" t="s">
        <v>454</v>
      </c>
      <c r="V173" s="34"/>
    </row>
    <row r="174" spans="1:22" ht="12.75" customHeight="1">
      <c r="A174" s="27" t="s">
        <v>504</v>
      </c>
      <c r="B174" s="27" t="s">
        <v>446</v>
      </c>
      <c r="C174" s="27" t="s">
        <v>88</v>
      </c>
      <c r="D174" s="28" t="s">
        <v>476</v>
      </c>
      <c r="E174" s="27" t="s">
        <v>505</v>
      </c>
      <c r="F174" s="27" t="s">
        <v>200</v>
      </c>
      <c r="G174" s="27" t="s">
        <v>506</v>
      </c>
      <c r="H174" s="27" t="s">
        <v>27</v>
      </c>
      <c r="I174" s="27" t="s">
        <v>51</v>
      </c>
      <c r="J174" s="29">
        <f t="shared" si="9"/>
        <v>56752.800000000003</v>
      </c>
      <c r="K174" s="30">
        <v>27.285</v>
      </c>
      <c r="L174" s="29"/>
      <c r="M174" s="31"/>
      <c r="N174" s="32">
        <v>20623</v>
      </c>
      <c r="O174" s="32">
        <v>111.24</v>
      </c>
      <c r="P174" s="32">
        <v>204</v>
      </c>
      <c r="Q174" s="33">
        <v>168</v>
      </c>
      <c r="R174" s="34">
        <v>96</v>
      </c>
      <c r="S174" s="34"/>
      <c r="T174" s="34">
        <v>80</v>
      </c>
      <c r="U174" s="34">
        <v>475</v>
      </c>
      <c r="V174" s="34"/>
    </row>
    <row r="175" spans="1:22" ht="12.75" customHeight="1">
      <c r="A175" s="27" t="s">
        <v>507</v>
      </c>
      <c r="B175" s="27" t="s">
        <v>446</v>
      </c>
      <c r="C175" s="27" t="s">
        <v>456</v>
      </c>
      <c r="D175" s="28">
        <v>624</v>
      </c>
      <c r="E175" s="36" t="s">
        <v>451</v>
      </c>
      <c r="F175" s="27" t="s">
        <v>345</v>
      </c>
      <c r="G175" s="27" t="s">
        <v>508</v>
      </c>
      <c r="H175" s="27" t="s">
        <v>27</v>
      </c>
      <c r="I175" s="27" t="s">
        <v>51</v>
      </c>
      <c r="J175" s="29">
        <v>104987</v>
      </c>
      <c r="K175" s="30">
        <v>51.484000000000002</v>
      </c>
      <c r="L175" s="29"/>
      <c r="M175" s="31"/>
      <c r="N175" s="32">
        <v>25322</v>
      </c>
      <c r="O175" s="32">
        <v>0</v>
      </c>
      <c r="P175" s="32">
        <v>204</v>
      </c>
      <c r="Q175" s="50">
        <v>120</v>
      </c>
      <c r="R175" s="34">
        <v>96</v>
      </c>
      <c r="S175" s="34"/>
      <c r="T175" s="34">
        <v>80</v>
      </c>
      <c r="U175" s="34" t="s">
        <v>454</v>
      </c>
      <c r="V175" s="34"/>
    </row>
    <row r="176" spans="1:22" ht="12.75" customHeight="1">
      <c r="A176" s="27" t="s">
        <v>509</v>
      </c>
      <c r="B176" s="27" t="s">
        <v>446</v>
      </c>
      <c r="C176" s="27" t="s">
        <v>88</v>
      </c>
      <c r="D176" s="28">
        <v>611</v>
      </c>
      <c r="E176" s="27" t="s">
        <v>510</v>
      </c>
      <c r="F176" s="27" t="s">
        <v>511</v>
      </c>
      <c r="G176" s="27" t="s">
        <v>512</v>
      </c>
      <c r="H176" s="27" t="s">
        <v>27</v>
      </c>
      <c r="I176" s="27" t="s">
        <v>51</v>
      </c>
      <c r="J176" s="29">
        <f t="shared" si="9"/>
        <v>70963.360000000001</v>
      </c>
      <c r="K176" s="30">
        <v>34.116999999999997</v>
      </c>
      <c r="L176" s="29"/>
      <c r="M176" s="31"/>
      <c r="N176" s="32">
        <v>25322</v>
      </c>
      <c r="O176" s="32">
        <v>139.19999999999999</v>
      </c>
      <c r="P176" s="32">
        <v>204</v>
      </c>
      <c r="Q176" s="33">
        <v>180</v>
      </c>
      <c r="R176" s="34">
        <v>96</v>
      </c>
      <c r="S176" s="34"/>
      <c r="T176" s="34">
        <v>80</v>
      </c>
      <c r="U176" s="34"/>
      <c r="V176" s="34"/>
    </row>
    <row r="177" spans="1:22" ht="12.75" customHeight="1">
      <c r="A177" s="27" t="s">
        <v>513</v>
      </c>
      <c r="B177" s="27" t="s">
        <v>446</v>
      </c>
      <c r="C177" s="27" t="s">
        <v>456</v>
      </c>
      <c r="D177" s="28">
        <v>624</v>
      </c>
      <c r="E177" s="27" t="s">
        <v>457</v>
      </c>
      <c r="F177" s="27" t="s">
        <v>330</v>
      </c>
      <c r="G177" s="27" t="s">
        <v>514</v>
      </c>
      <c r="H177" s="27" t="s">
        <v>27</v>
      </c>
      <c r="I177" s="27" t="s">
        <v>51</v>
      </c>
      <c r="J177" s="29">
        <f t="shared" si="9"/>
        <v>98452.64</v>
      </c>
      <c r="K177" s="30">
        <v>47.332999999999998</v>
      </c>
      <c r="L177" s="29">
        <v>750</v>
      </c>
      <c r="M177" s="31"/>
      <c r="N177" s="32">
        <v>25235</v>
      </c>
      <c r="O177" s="32">
        <v>0</v>
      </c>
      <c r="P177" s="32">
        <v>204</v>
      </c>
      <c r="Q177" s="33">
        <v>120.12</v>
      </c>
      <c r="R177" s="34">
        <v>96</v>
      </c>
      <c r="S177" s="34"/>
      <c r="T177" s="34">
        <v>80</v>
      </c>
      <c r="U177" s="34" t="s">
        <v>454</v>
      </c>
      <c r="V177" s="34"/>
    </row>
    <row r="178" spans="1:22" ht="12.75" customHeight="1">
      <c r="A178" s="27" t="s">
        <v>515</v>
      </c>
      <c r="B178" s="27" t="s">
        <v>446</v>
      </c>
      <c r="C178" s="27" t="s">
        <v>23</v>
      </c>
      <c r="D178" s="28">
        <v>624</v>
      </c>
      <c r="E178" s="27" t="s">
        <v>516</v>
      </c>
      <c r="F178" s="27" t="s">
        <v>517</v>
      </c>
      <c r="G178" s="27" t="s">
        <v>518</v>
      </c>
      <c r="H178" s="27" t="s">
        <v>27</v>
      </c>
      <c r="I178" s="27" t="s">
        <v>28</v>
      </c>
      <c r="J178" s="29">
        <f t="shared" si="9"/>
        <v>127162.88</v>
      </c>
      <c r="K178" s="30">
        <v>61.136000000000003</v>
      </c>
      <c r="L178" s="29"/>
      <c r="M178" s="31"/>
      <c r="N178" s="32">
        <v>25322</v>
      </c>
      <c r="O178" s="32">
        <v>244.44</v>
      </c>
      <c r="P178" s="32">
        <v>408</v>
      </c>
      <c r="Q178" s="33">
        <v>220</v>
      </c>
      <c r="R178" s="34">
        <v>96</v>
      </c>
      <c r="S178" s="34"/>
      <c r="T178" s="34">
        <v>80</v>
      </c>
      <c r="U178" s="34" t="s">
        <v>454</v>
      </c>
      <c r="V178" s="34"/>
    </row>
    <row r="179" spans="1:22" ht="12.75" customHeight="1">
      <c r="A179" s="27" t="s">
        <v>519</v>
      </c>
      <c r="B179" s="27" t="s">
        <v>446</v>
      </c>
      <c r="C179" s="27" t="s">
        <v>456</v>
      </c>
      <c r="D179" s="28">
        <v>638</v>
      </c>
      <c r="E179" s="27" t="s">
        <v>451</v>
      </c>
      <c r="F179" s="27" t="s">
        <v>345</v>
      </c>
      <c r="G179" s="27" t="s">
        <v>520</v>
      </c>
      <c r="H179" s="27" t="s">
        <v>27</v>
      </c>
      <c r="I179" s="27" t="s">
        <v>51</v>
      </c>
      <c r="J179" s="29">
        <f t="shared" si="9"/>
        <v>110450.08</v>
      </c>
      <c r="K179" s="30">
        <v>53.100999999999999</v>
      </c>
      <c r="L179" s="29">
        <v>750</v>
      </c>
      <c r="M179" s="31"/>
      <c r="N179" s="32">
        <v>8716</v>
      </c>
      <c r="O179" s="32">
        <v>210</v>
      </c>
      <c r="P179" s="32">
        <v>408</v>
      </c>
      <c r="Q179" s="33">
        <v>160</v>
      </c>
      <c r="R179" s="34">
        <v>96</v>
      </c>
      <c r="S179" s="34"/>
      <c r="T179" s="34">
        <v>80</v>
      </c>
      <c r="U179" s="34" t="s">
        <v>454</v>
      </c>
      <c r="V179" s="34"/>
    </row>
    <row r="180" spans="1:22" ht="12.75" customHeight="1">
      <c r="A180" s="27"/>
      <c r="B180" s="27"/>
      <c r="C180" s="27"/>
      <c r="D180" s="28"/>
      <c r="E180" s="27" t="s">
        <v>457</v>
      </c>
      <c r="F180" s="27" t="s">
        <v>521</v>
      </c>
      <c r="G180" s="27" t="s">
        <v>522</v>
      </c>
      <c r="H180" s="27" t="s">
        <v>27</v>
      </c>
      <c r="I180" s="27" t="s">
        <v>51</v>
      </c>
      <c r="J180" s="29">
        <f t="shared" si="9"/>
        <v>98452.64</v>
      </c>
      <c r="K180" s="30">
        <v>47.332999999999998</v>
      </c>
      <c r="L180" s="29">
        <v>750</v>
      </c>
      <c r="M180" s="31"/>
      <c r="N180" s="32">
        <v>0</v>
      </c>
      <c r="O180" s="32">
        <v>0</v>
      </c>
      <c r="P180" s="32">
        <v>204</v>
      </c>
      <c r="Q180" s="33">
        <v>120.12</v>
      </c>
      <c r="R180" s="34">
        <v>96</v>
      </c>
      <c r="S180" s="34"/>
      <c r="T180" s="34">
        <v>80</v>
      </c>
      <c r="U180" s="34" t="s">
        <v>454</v>
      </c>
      <c r="V180" s="34"/>
    </row>
    <row r="181" spans="1:22" ht="12.75" customHeight="1">
      <c r="A181" s="27" t="s">
        <v>523</v>
      </c>
      <c r="B181" s="27" t="s">
        <v>446</v>
      </c>
      <c r="C181" s="27" t="s">
        <v>456</v>
      </c>
      <c r="D181" s="28">
        <v>624</v>
      </c>
      <c r="E181" s="27" t="s">
        <v>457</v>
      </c>
      <c r="F181" s="27" t="s">
        <v>524</v>
      </c>
      <c r="G181" s="27" t="s">
        <v>525</v>
      </c>
      <c r="H181" s="27" t="s">
        <v>27</v>
      </c>
      <c r="I181" s="27" t="s">
        <v>51</v>
      </c>
      <c r="J181" s="29">
        <f t="shared" si="9"/>
        <v>98452.64</v>
      </c>
      <c r="K181" s="30">
        <v>47.332999999999998</v>
      </c>
      <c r="L181" s="29">
        <v>1000</v>
      </c>
      <c r="M181" s="31"/>
      <c r="N181" s="32">
        <v>8716</v>
      </c>
      <c r="O181" s="32">
        <v>0</v>
      </c>
      <c r="P181" s="32">
        <v>204</v>
      </c>
      <c r="Q181" s="33">
        <v>159.9</v>
      </c>
      <c r="R181" s="34">
        <v>96</v>
      </c>
      <c r="S181" s="34"/>
      <c r="T181" s="34">
        <v>80</v>
      </c>
      <c r="U181" s="34" t="s">
        <v>454</v>
      </c>
      <c r="V181" s="34"/>
    </row>
    <row r="182" spans="1:22" ht="12.75" customHeight="1">
      <c r="A182" s="27"/>
      <c r="B182" s="27"/>
      <c r="C182" s="27"/>
      <c r="D182" s="28"/>
      <c r="E182" s="27" t="s">
        <v>457</v>
      </c>
      <c r="F182" s="27" t="s">
        <v>526</v>
      </c>
      <c r="G182" s="27" t="s">
        <v>525</v>
      </c>
      <c r="H182" s="27"/>
      <c r="I182" s="27"/>
      <c r="J182" s="29">
        <f t="shared" si="9"/>
        <v>69457.440000000002</v>
      </c>
      <c r="K182" s="30">
        <v>33.393000000000001</v>
      </c>
      <c r="L182" s="29"/>
      <c r="M182" s="31"/>
      <c r="N182" s="32">
        <v>8716</v>
      </c>
      <c r="O182" s="32">
        <v>0</v>
      </c>
      <c r="P182" s="32">
        <v>204</v>
      </c>
      <c r="Q182" s="33">
        <v>80</v>
      </c>
      <c r="R182" s="34">
        <v>96</v>
      </c>
      <c r="S182" s="34"/>
      <c r="T182" s="34">
        <v>80</v>
      </c>
      <c r="U182" s="34">
        <v>492</v>
      </c>
      <c r="V182" s="34"/>
    </row>
    <row r="183" spans="1:22" ht="12.75" customHeight="1">
      <c r="A183" s="27" t="s">
        <v>527</v>
      </c>
      <c r="B183" s="27" t="s">
        <v>446</v>
      </c>
      <c r="C183" s="27" t="s">
        <v>88</v>
      </c>
      <c r="D183" s="28">
        <v>625</v>
      </c>
      <c r="E183" s="27" t="s">
        <v>470</v>
      </c>
      <c r="F183" s="27" t="s">
        <v>528</v>
      </c>
      <c r="G183" s="27" t="s">
        <v>529</v>
      </c>
      <c r="H183" s="27" t="s">
        <v>27</v>
      </c>
      <c r="I183" s="27" t="s">
        <v>51</v>
      </c>
      <c r="J183" s="29">
        <f t="shared" si="9"/>
        <v>115483.68000000001</v>
      </c>
      <c r="K183" s="30">
        <v>55.521000000000001</v>
      </c>
      <c r="L183" s="29"/>
      <c r="M183" s="31"/>
      <c r="N183" s="32">
        <v>19175</v>
      </c>
      <c r="O183" s="32">
        <v>222</v>
      </c>
      <c r="P183" s="32">
        <v>408</v>
      </c>
      <c r="Q183" s="33">
        <v>220</v>
      </c>
      <c r="R183" s="34">
        <v>96</v>
      </c>
      <c r="S183" s="34"/>
      <c r="T183" s="34">
        <v>80</v>
      </c>
      <c r="U183" s="34" t="s">
        <v>454</v>
      </c>
      <c r="V183" s="34"/>
    </row>
    <row r="184" spans="1:22" ht="12.75" customHeight="1">
      <c r="A184" s="27" t="s">
        <v>530</v>
      </c>
      <c r="B184" s="27" t="s">
        <v>446</v>
      </c>
      <c r="C184" s="27" t="s">
        <v>456</v>
      </c>
      <c r="D184" s="28">
        <v>624</v>
      </c>
      <c r="E184" s="27" t="s">
        <v>457</v>
      </c>
      <c r="F184" s="27" t="s">
        <v>257</v>
      </c>
      <c r="G184" s="27" t="s">
        <v>531</v>
      </c>
      <c r="H184" s="27" t="s">
        <v>27</v>
      </c>
      <c r="I184" s="27" t="s">
        <v>51</v>
      </c>
      <c r="J184" s="29">
        <f t="shared" si="9"/>
        <v>98452.64</v>
      </c>
      <c r="K184" s="30">
        <v>47.332999999999998</v>
      </c>
      <c r="L184" s="29">
        <v>1000</v>
      </c>
      <c r="M184" s="31"/>
      <c r="N184" s="32">
        <v>25322</v>
      </c>
      <c r="O184" s="32">
        <v>0</v>
      </c>
      <c r="P184" s="32">
        <v>204</v>
      </c>
      <c r="Q184" s="33">
        <v>159.9</v>
      </c>
      <c r="R184" s="34">
        <v>96</v>
      </c>
      <c r="S184" s="34"/>
      <c r="T184" s="34">
        <v>80</v>
      </c>
      <c r="U184" s="34" t="s">
        <v>454</v>
      </c>
      <c r="V184" s="34"/>
    </row>
    <row r="185" spans="1:22" ht="12.75" customHeight="1">
      <c r="A185" s="27" t="s">
        <v>532</v>
      </c>
      <c r="B185" s="27" t="s">
        <v>446</v>
      </c>
      <c r="C185" s="27" t="s">
        <v>23</v>
      </c>
      <c r="D185" s="28">
        <v>633</v>
      </c>
      <c r="E185" s="27" t="s">
        <v>533</v>
      </c>
      <c r="F185" s="27" t="s">
        <v>534</v>
      </c>
      <c r="G185" s="27" t="s">
        <v>535</v>
      </c>
      <c r="H185" s="27" t="s">
        <v>27</v>
      </c>
      <c r="I185" s="27" t="s">
        <v>28</v>
      </c>
      <c r="J185" s="29">
        <f t="shared" si="9"/>
        <v>97556.160000000003</v>
      </c>
      <c r="K185" s="30">
        <v>46.902000000000001</v>
      </c>
      <c r="L185" s="29"/>
      <c r="M185" s="31"/>
      <c r="N185" s="32">
        <v>8716</v>
      </c>
      <c r="O185" s="32">
        <v>191.28</v>
      </c>
      <c r="P185" s="32">
        <v>391.68</v>
      </c>
      <c r="Q185" s="33">
        <v>220</v>
      </c>
      <c r="R185" s="34">
        <v>96</v>
      </c>
      <c r="S185" s="34"/>
      <c r="T185" s="34">
        <v>80</v>
      </c>
      <c r="U185" s="34">
        <v>475</v>
      </c>
      <c r="V185" s="34"/>
    </row>
    <row r="186" spans="1:22" ht="12.75" customHeight="1">
      <c r="A186" s="27" t="s">
        <v>536</v>
      </c>
      <c r="B186" s="27" t="s">
        <v>446</v>
      </c>
      <c r="C186" s="27" t="s">
        <v>456</v>
      </c>
      <c r="D186" s="28">
        <v>624</v>
      </c>
      <c r="E186" s="27" t="s">
        <v>457</v>
      </c>
      <c r="F186" s="27" t="s">
        <v>123</v>
      </c>
      <c r="G186" s="27" t="s">
        <v>537</v>
      </c>
      <c r="H186" s="27" t="s">
        <v>27</v>
      </c>
      <c r="I186" s="27" t="s">
        <v>51</v>
      </c>
      <c r="J186" s="29">
        <f t="shared" si="9"/>
        <v>98452.64</v>
      </c>
      <c r="K186" s="30">
        <v>47.332999999999998</v>
      </c>
      <c r="L186" s="29">
        <v>1000</v>
      </c>
      <c r="M186" s="31"/>
      <c r="N186" s="32">
        <v>17809</v>
      </c>
      <c r="O186" s="32">
        <v>0</v>
      </c>
      <c r="P186" s="32">
        <v>204</v>
      </c>
      <c r="Q186" s="33">
        <v>159.9</v>
      </c>
      <c r="R186" s="34">
        <v>96</v>
      </c>
      <c r="S186" s="34"/>
      <c r="T186" s="34">
        <v>80</v>
      </c>
      <c r="U186" s="34" t="s">
        <v>454</v>
      </c>
      <c r="V186" s="34"/>
    </row>
    <row r="187" spans="1:22" ht="12.75" customHeight="1">
      <c r="A187" s="27" t="s">
        <v>538</v>
      </c>
      <c r="B187" s="27" t="s">
        <v>446</v>
      </c>
      <c r="C187" s="27" t="s">
        <v>456</v>
      </c>
      <c r="D187" s="28">
        <v>624</v>
      </c>
      <c r="E187" s="27" t="s">
        <v>457</v>
      </c>
      <c r="F187" s="27" t="s">
        <v>539</v>
      </c>
      <c r="G187" s="27" t="s">
        <v>264</v>
      </c>
      <c r="H187" s="27" t="s">
        <v>27</v>
      </c>
      <c r="I187" s="27" t="s">
        <v>51</v>
      </c>
      <c r="J187" s="29">
        <f t="shared" si="9"/>
        <v>98452.64</v>
      </c>
      <c r="K187" s="30">
        <v>47.332999999999998</v>
      </c>
      <c r="L187" s="29">
        <v>750</v>
      </c>
      <c r="M187" s="31"/>
      <c r="N187" s="32">
        <v>20623</v>
      </c>
      <c r="O187" s="32">
        <v>0</v>
      </c>
      <c r="P187" s="32">
        <v>204</v>
      </c>
      <c r="Q187" s="33">
        <v>144</v>
      </c>
      <c r="R187" s="34">
        <v>96</v>
      </c>
      <c r="S187" s="34"/>
      <c r="T187" s="34">
        <v>80</v>
      </c>
      <c r="U187" s="34" t="s">
        <v>454</v>
      </c>
      <c r="V187" s="34"/>
    </row>
    <row r="188" spans="1:22" ht="12.75" customHeight="1">
      <c r="A188" s="27" t="s">
        <v>540</v>
      </c>
      <c r="B188" s="27" t="s">
        <v>446</v>
      </c>
      <c r="C188" s="27" t="s">
        <v>456</v>
      </c>
      <c r="D188" s="28">
        <v>624</v>
      </c>
      <c r="E188" s="27" t="s">
        <v>457</v>
      </c>
      <c r="F188" s="27" t="s">
        <v>299</v>
      </c>
      <c r="G188" s="27" t="s">
        <v>541</v>
      </c>
      <c r="H188" s="27" t="s">
        <v>27</v>
      </c>
      <c r="I188" s="27" t="s">
        <v>51</v>
      </c>
      <c r="J188" s="29">
        <f t="shared" si="9"/>
        <v>98452.64</v>
      </c>
      <c r="K188" s="30">
        <v>47.332999999999998</v>
      </c>
      <c r="L188" s="29">
        <v>1000</v>
      </c>
      <c r="M188" s="31"/>
      <c r="N188" s="32">
        <v>25322</v>
      </c>
      <c r="O188" s="32">
        <v>0</v>
      </c>
      <c r="P188" s="32">
        <v>204</v>
      </c>
      <c r="Q188" s="33">
        <v>159.9</v>
      </c>
      <c r="R188" s="34">
        <v>96</v>
      </c>
      <c r="S188" s="34"/>
      <c r="T188" s="34">
        <v>80</v>
      </c>
      <c r="U188" s="34" t="s">
        <v>454</v>
      </c>
      <c r="V188" s="34"/>
    </row>
    <row r="189" spans="1:22" ht="12.75" customHeight="1">
      <c r="A189" s="66"/>
      <c r="B189" s="27"/>
      <c r="C189" s="27"/>
      <c r="D189" s="28"/>
      <c r="E189" s="27" t="s">
        <v>457</v>
      </c>
      <c r="F189" s="27" t="s">
        <v>542</v>
      </c>
      <c r="G189" s="27" t="s">
        <v>543</v>
      </c>
      <c r="H189" s="27" t="s">
        <v>27</v>
      </c>
      <c r="I189" s="27" t="s">
        <v>51</v>
      </c>
      <c r="J189" s="29">
        <f t="shared" si="9"/>
        <v>78366.080000000002</v>
      </c>
      <c r="K189" s="30">
        <v>37.676000000000002</v>
      </c>
      <c r="L189" s="29"/>
      <c r="M189" s="31"/>
      <c r="N189" s="32">
        <v>8716</v>
      </c>
      <c r="O189" s="32">
        <v>0</v>
      </c>
      <c r="P189" s="32">
        <v>204</v>
      </c>
      <c r="Q189" s="33">
        <v>80</v>
      </c>
      <c r="R189" s="34">
        <v>96</v>
      </c>
      <c r="S189" s="34"/>
      <c r="T189" s="34">
        <v>80</v>
      </c>
      <c r="U189" s="34" t="s">
        <v>454</v>
      </c>
      <c r="V189" s="34"/>
    </row>
    <row r="190" spans="1:22" ht="12.75" customHeight="1">
      <c r="A190" s="27" t="s">
        <v>544</v>
      </c>
      <c r="B190" s="27" t="s">
        <v>446</v>
      </c>
      <c r="C190" s="27" t="s">
        <v>456</v>
      </c>
      <c r="D190" s="28">
        <v>624</v>
      </c>
      <c r="E190" s="27" t="s">
        <v>457</v>
      </c>
      <c r="F190" s="27" t="s">
        <v>545</v>
      </c>
      <c r="G190" s="27" t="s">
        <v>546</v>
      </c>
      <c r="H190" s="27" t="s">
        <v>27</v>
      </c>
      <c r="I190" s="27" t="s">
        <v>51</v>
      </c>
      <c r="J190" s="29">
        <f t="shared" si="9"/>
        <v>98452.64</v>
      </c>
      <c r="K190" s="30">
        <v>47.332999999999998</v>
      </c>
      <c r="L190" s="29">
        <v>1000</v>
      </c>
      <c r="M190" s="31"/>
      <c r="N190" s="32">
        <v>25322</v>
      </c>
      <c r="O190" s="32">
        <v>0</v>
      </c>
      <c r="P190" s="32">
        <v>204</v>
      </c>
      <c r="Q190" s="33">
        <v>159.9</v>
      </c>
      <c r="R190" s="34">
        <v>96</v>
      </c>
      <c r="S190" s="34"/>
      <c r="T190" s="34">
        <v>80</v>
      </c>
      <c r="U190" s="34" t="s">
        <v>454</v>
      </c>
      <c r="V190" s="34"/>
    </row>
    <row r="191" spans="1:22" ht="12.75" customHeight="1">
      <c r="A191" s="27" t="s">
        <v>547</v>
      </c>
      <c r="B191" s="27" t="s">
        <v>446</v>
      </c>
      <c r="C191" s="27" t="s">
        <v>88</v>
      </c>
      <c r="D191" s="28">
        <v>624</v>
      </c>
      <c r="E191" s="27" t="s">
        <v>451</v>
      </c>
      <c r="F191" s="27" t="s">
        <v>263</v>
      </c>
      <c r="G191" s="27" t="s">
        <v>548</v>
      </c>
      <c r="H191" s="27" t="s">
        <v>27</v>
      </c>
      <c r="I191" s="27" t="s">
        <v>51</v>
      </c>
      <c r="J191" s="29">
        <f t="shared" si="9"/>
        <v>110452.15999999999</v>
      </c>
      <c r="K191" s="30">
        <v>53.101999999999997</v>
      </c>
      <c r="L191" s="29">
        <v>1500</v>
      </c>
      <c r="M191" s="31"/>
      <c r="N191" s="32">
        <v>25322</v>
      </c>
      <c r="O191" s="32">
        <v>216.60000000000002</v>
      </c>
      <c r="P191" s="32">
        <v>408</v>
      </c>
      <c r="Q191" s="33">
        <v>180</v>
      </c>
      <c r="R191" s="34">
        <v>96</v>
      </c>
      <c r="S191" s="34"/>
      <c r="T191" s="34">
        <v>80</v>
      </c>
      <c r="U191" s="34" t="s">
        <v>454</v>
      </c>
      <c r="V191" s="34"/>
    </row>
    <row r="192" spans="1:22" ht="12.75" customHeight="1">
      <c r="A192" s="27" t="s">
        <v>549</v>
      </c>
      <c r="B192" s="27" t="s">
        <v>446</v>
      </c>
      <c r="C192" s="27" t="s">
        <v>88</v>
      </c>
      <c r="D192" s="83" t="s">
        <v>550</v>
      </c>
      <c r="E192" s="27" t="s">
        <v>505</v>
      </c>
      <c r="F192" s="27" t="s">
        <v>551</v>
      </c>
      <c r="G192" s="27" t="s">
        <v>552</v>
      </c>
      <c r="H192" s="27" t="s">
        <v>27</v>
      </c>
      <c r="I192" s="27" t="s">
        <v>51</v>
      </c>
      <c r="J192" s="29">
        <f t="shared" si="9"/>
        <v>53470.560000000005</v>
      </c>
      <c r="K192" s="30">
        <v>25.707000000000001</v>
      </c>
      <c r="L192" s="29"/>
      <c r="M192" s="31"/>
      <c r="N192" s="32">
        <v>25322</v>
      </c>
      <c r="O192" s="32">
        <v>104.88</v>
      </c>
      <c r="P192" s="32">
        <v>204</v>
      </c>
      <c r="Q192" s="33">
        <v>168</v>
      </c>
      <c r="R192" s="34">
        <v>96</v>
      </c>
      <c r="S192" s="34"/>
      <c r="T192" s="34">
        <v>80</v>
      </c>
      <c r="U192" s="34">
        <v>475</v>
      </c>
      <c r="V192" s="34"/>
    </row>
    <row r="193" spans="1:22" ht="12.75" customHeight="1">
      <c r="A193" s="27" t="s">
        <v>553</v>
      </c>
      <c r="B193" s="27" t="s">
        <v>446</v>
      </c>
      <c r="C193" s="27" t="s">
        <v>456</v>
      </c>
      <c r="D193" s="28">
        <v>624</v>
      </c>
      <c r="E193" s="27" t="s">
        <v>457</v>
      </c>
      <c r="F193" s="27" t="s">
        <v>236</v>
      </c>
      <c r="G193" s="27" t="s">
        <v>554</v>
      </c>
      <c r="H193" s="27" t="s">
        <v>27</v>
      </c>
      <c r="I193" s="27" t="s">
        <v>51</v>
      </c>
      <c r="J193" s="29">
        <f t="shared" si="9"/>
        <v>98452.64</v>
      </c>
      <c r="K193" s="30">
        <v>47.332999999999998</v>
      </c>
      <c r="L193" s="29">
        <v>750</v>
      </c>
      <c r="M193" s="31"/>
      <c r="N193" s="32">
        <v>17809</v>
      </c>
      <c r="O193" s="32">
        <v>0</v>
      </c>
      <c r="P193" s="32">
        <v>204</v>
      </c>
      <c r="Q193" s="33">
        <v>120</v>
      </c>
      <c r="R193" s="34">
        <v>96</v>
      </c>
      <c r="S193" s="34"/>
      <c r="T193" s="34">
        <v>80</v>
      </c>
      <c r="U193" s="34" t="s">
        <v>454</v>
      </c>
      <c r="V193" s="34"/>
    </row>
    <row r="194" spans="1:22" ht="12.75" customHeight="1">
      <c r="A194" s="27" t="s">
        <v>555</v>
      </c>
      <c r="B194" s="27" t="s">
        <v>446</v>
      </c>
      <c r="C194" s="27" t="s">
        <v>456</v>
      </c>
      <c r="D194" s="28">
        <v>624</v>
      </c>
      <c r="E194" s="27" t="s">
        <v>457</v>
      </c>
      <c r="F194" s="27" t="s">
        <v>556</v>
      </c>
      <c r="G194" s="27" t="s">
        <v>557</v>
      </c>
      <c r="H194" s="27" t="s">
        <v>27</v>
      </c>
      <c r="I194" s="27" t="s">
        <v>51</v>
      </c>
      <c r="J194" s="29">
        <f t="shared" si="9"/>
        <v>98452.64</v>
      </c>
      <c r="K194" s="30">
        <v>47.332999999999998</v>
      </c>
      <c r="L194" s="29">
        <v>1000</v>
      </c>
      <c r="M194" s="31"/>
      <c r="N194" s="32">
        <v>17809</v>
      </c>
      <c r="O194" s="32">
        <v>0</v>
      </c>
      <c r="P194" s="32">
        <v>204</v>
      </c>
      <c r="Q194" s="33">
        <v>159.9</v>
      </c>
      <c r="R194" s="34">
        <v>96</v>
      </c>
      <c r="S194" s="34"/>
      <c r="T194" s="34">
        <v>80</v>
      </c>
      <c r="U194" s="34" t="s">
        <v>454</v>
      </c>
      <c r="V194" s="34"/>
    </row>
    <row r="195" spans="1:22" ht="12.75" customHeight="1">
      <c r="A195" s="27" t="s">
        <v>558</v>
      </c>
      <c r="B195" s="27" t="s">
        <v>446</v>
      </c>
      <c r="C195" s="27" t="s">
        <v>456</v>
      </c>
      <c r="D195" s="28">
        <v>624</v>
      </c>
      <c r="E195" s="27" t="s">
        <v>457</v>
      </c>
      <c r="F195" s="27" t="s">
        <v>526</v>
      </c>
      <c r="G195" s="27" t="s">
        <v>559</v>
      </c>
      <c r="H195" s="27" t="s">
        <v>27</v>
      </c>
      <c r="I195" s="27" t="s">
        <v>51</v>
      </c>
      <c r="J195" s="29">
        <f t="shared" si="9"/>
        <v>98452.64</v>
      </c>
      <c r="K195" s="30">
        <v>47.332999999999998</v>
      </c>
      <c r="L195" s="29">
        <v>750</v>
      </c>
      <c r="M195" s="31"/>
      <c r="N195" s="32">
        <v>25322</v>
      </c>
      <c r="O195" s="32">
        <v>0</v>
      </c>
      <c r="P195" s="32">
        <v>204</v>
      </c>
      <c r="Q195" s="33">
        <v>120</v>
      </c>
      <c r="R195" s="34">
        <v>96</v>
      </c>
      <c r="S195" s="34"/>
      <c r="T195" s="34">
        <v>80</v>
      </c>
      <c r="U195" s="34" t="s">
        <v>454</v>
      </c>
      <c r="V195" s="34"/>
    </row>
    <row r="196" spans="1:22" ht="12.75" customHeight="1">
      <c r="A196" s="27" t="s">
        <v>560</v>
      </c>
      <c r="B196" s="27" t="s">
        <v>446</v>
      </c>
      <c r="C196" s="27" t="s">
        <v>456</v>
      </c>
      <c r="D196" s="28">
        <v>624</v>
      </c>
      <c r="E196" s="27" t="s">
        <v>457</v>
      </c>
      <c r="F196" s="27" t="s">
        <v>561</v>
      </c>
      <c r="G196" s="27" t="s">
        <v>562</v>
      </c>
      <c r="H196" s="27" t="s">
        <v>27</v>
      </c>
      <c r="I196" s="27" t="s">
        <v>51</v>
      </c>
      <c r="J196" s="29">
        <f t="shared" si="9"/>
        <v>98452.64</v>
      </c>
      <c r="K196" s="30">
        <v>47.332999999999998</v>
      </c>
      <c r="L196" s="29">
        <v>1000</v>
      </c>
      <c r="M196" s="31"/>
      <c r="N196" s="32">
        <v>17809</v>
      </c>
      <c r="O196" s="32">
        <v>0</v>
      </c>
      <c r="P196" s="32">
        <v>204</v>
      </c>
      <c r="Q196" s="33">
        <v>159.9</v>
      </c>
      <c r="R196" s="34">
        <v>96</v>
      </c>
      <c r="S196" s="34"/>
      <c r="T196" s="34">
        <v>80</v>
      </c>
      <c r="U196" s="34" t="s">
        <v>454</v>
      </c>
      <c r="V196" s="34"/>
    </row>
    <row r="197" spans="1:22" ht="12.75" customHeight="1">
      <c r="A197" s="27" t="s">
        <v>563</v>
      </c>
      <c r="B197" s="27" t="s">
        <v>446</v>
      </c>
      <c r="C197" s="27" t="s">
        <v>88</v>
      </c>
      <c r="D197" s="28">
        <v>637</v>
      </c>
      <c r="E197" s="27" t="s">
        <v>500</v>
      </c>
      <c r="F197" s="27" t="s">
        <v>564</v>
      </c>
      <c r="G197" s="27" t="s">
        <v>565</v>
      </c>
      <c r="H197" s="27" t="s">
        <v>27</v>
      </c>
      <c r="I197" s="27" t="s">
        <v>51</v>
      </c>
      <c r="J197" s="29">
        <f t="shared" si="9"/>
        <v>54801.760000000002</v>
      </c>
      <c r="K197" s="30">
        <v>26.347000000000001</v>
      </c>
      <c r="L197" s="29"/>
      <c r="M197" s="31"/>
      <c r="N197" s="32">
        <v>8716</v>
      </c>
      <c r="O197" s="32">
        <v>107.39999999999999</v>
      </c>
      <c r="P197" s="32">
        <v>204</v>
      </c>
      <c r="Q197" s="33">
        <v>180</v>
      </c>
      <c r="R197" s="34">
        <v>96</v>
      </c>
      <c r="S197" s="34"/>
      <c r="T197" s="34">
        <v>80</v>
      </c>
      <c r="U197" s="34">
        <v>350</v>
      </c>
      <c r="V197" s="34"/>
    </row>
    <row r="198" spans="1:22" ht="12.75" customHeight="1">
      <c r="A198" s="27" t="s">
        <v>566</v>
      </c>
      <c r="B198" s="27" t="s">
        <v>567</v>
      </c>
      <c r="C198" s="27" t="s">
        <v>79</v>
      </c>
      <c r="D198" s="28">
        <v>312</v>
      </c>
      <c r="E198" s="36" t="s">
        <v>568</v>
      </c>
      <c r="F198" s="27" t="s">
        <v>569</v>
      </c>
      <c r="G198" s="27" t="s">
        <v>570</v>
      </c>
      <c r="H198" s="27" t="s">
        <v>68</v>
      </c>
      <c r="I198" s="27" t="s">
        <v>51</v>
      </c>
      <c r="J198" s="63">
        <v>56377</v>
      </c>
      <c r="K198" s="84">
        <v>27.646000000000001</v>
      </c>
      <c r="L198" s="32"/>
      <c r="M198" s="31"/>
      <c r="N198" s="32">
        <v>87</v>
      </c>
      <c r="O198" s="32">
        <v>97.44</v>
      </c>
      <c r="P198" s="32">
        <v>204</v>
      </c>
      <c r="Q198" s="50">
        <v>80</v>
      </c>
      <c r="R198" s="34">
        <v>96</v>
      </c>
      <c r="S198" s="34"/>
      <c r="T198" s="34">
        <v>80</v>
      </c>
      <c r="U198" s="34">
        <v>350</v>
      </c>
      <c r="V198" s="34"/>
    </row>
    <row r="199" spans="1:22" ht="12.75" customHeight="1">
      <c r="A199" s="27" t="s">
        <v>571</v>
      </c>
      <c r="B199" s="27" t="s">
        <v>446</v>
      </c>
      <c r="C199" s="27" t="s">
        <v>456</v>
      </c>
      <c r="D199" s="28">
        <v>624</v>
      </c>
      <c r="E199" s="27" t="s">
        <v>457</v>
      </c>
      <c r="F199" s="27" t="s">
        <v>286</v>
      </c>
      <c r="G199" s="27" t="s">
        <v>572</v>
      </c>
      <c r="H199" s="27" t="s">
        <v>27</v>
      </c>
      <c r="I199" s="27" t="s">
        <v>51</v>
      </c>
      <c r="J199" s="29">
        <f t="shared" si="9"/>
        <v>98452.64</v>
      </c>
      <c r="K199" s="30">
        <v>47.332999999999998</v>
      </c>
      <c r="L199" s="29">
        <v>1000</v>
      </c>
      <c r="M199" s="31"/>
      <c r="N199" s="32">
        <v>25322</v>
      </c>
      <c r="O199" s="32">
        <v>0</v>
      </c>
      <c r="P199" s="32">
        <v>204</v>
      </c>
      <c r="Q199" s="33">
        <v>159.9</v>
      </c>
      <c r="R199" s="34">
        <v>96</v>
      </c>
      <c r="S199" s="34"/>
      <c r="T199" s="34">
        <v>80</v>
      </c>
      <c r="U199" s="34" t="s">
        <v>454</v>
      </c>
      <c r="V199" s="34"/>
    </row>
    <row r="200" spans="1:22" ht="12.75" customHeight="1">
      <c r="A200" s="27" t="s">
        <v>573</v>
      </c>
      <c r="B200" s="27" t="s">
        <v>446</v>
      </c>
      <c r="C200" s="27" t="s">
        <v>456</v>
      </c>
      <c r="D200" s="28">
        <v>624</v>
      </c>
      <c r="E200" s="27" t="s">
        <v>457</v>
      </c>
      <c r="F200" s="27" t="s">
        <v>542</v>
      </c>
      <c r="G200" s="27" t="s">
        <v>574</v>
      </c>
      <c r="H200" s="27" t="s">
        <v>27</v>
      </c>
      <c r="I200" s="27" t="s">
        <v>51</v>
      </c>
      <c r="J200" s="29">
        <f t="shared" si="9"/>
        <v>87757.28</v>
      </c>
      <c r="K200" s="30">
        <v>42.191000000000003</v>
      </c>
      <c r="L200" s="29"/>
      <c r="M200" s="31"/>
      <c r="N200" s="32">
        <v>8716</v>
      </c>
      <c r="O200" s="32">
        <v>0</v>
      </c>
      <c r="P200" s="32">
        <v>204</v>
      </c>
      <c r="Q200" s="50">
        <v>80</v>
      </c>
      <c r="R200" s="34">
        <v>96</v>
      </c>
      <c r="S200" s="34"/>
      <c r="T200" s="34">
        <v>80</v>
      </c>
      <c r="U200" s="34" t="s">
        <v>454</v>
      </c>
      <c r="V200" s="34"/>
    </row>
    <row r="201" spans="1:22" ht="12.75" customHeight="1">
      <c r="A201" s="66" t="s">
        <v>575</v>
      </c>
      <c r="B201" s="27" t="s">
        <v>446</v>
      </c>
      <c r="C201" s="27" t="s">
        <v>88</v>
      </c>
      <c r="D201" s="28"/>
      <c r="E201" s="27" t="s">
        <v>451</v>
      </c>
      <c r="F201" s="27" t="s">
        <v>257</v>
      </c>
      <c r="G201" s="27" t="s">
        <v>576</v>
      </c>
      <c r="H201" s="27"/>
      <c r="I201" s="27"/>
      <c r="J201" s="29">
        <f t="shared" si="9"/>
        <v>110452.15999999999</v>
      </c>
      <c r="K201" s="30">
        <v>53.101999999999997</v>
      </c>
      <c r="L201" s="29">
        <v>1000</v>
      </c>
      <c r="M201" s="31"/>
      <c r="N201" s="32">
        <v>20623</v>
      </c>
      <c r="O201" s="32">
        <v>216.60000000000002</v>
      </c>
      <c r="P201" s="32">
        <v>408</v>
      </c>
      <c r="Q201" s="50">
        <v>160</v>
      </c>
      <c r="R201" s="34">
        <v>96</v>
      </c>
      <c r="S201" s="34"/>
      <c r="T201" s="34">
        <v>80</v>
      </c>
      <c r="U201" s="34" t="s">
        <v>454</v>
      </c>
      <c r="V201" s="34"/>
    </row>
    <row r="202" spans="1:22" ht="12.75" customHeight="1">
      <c r="A202" s="66" t="s">
        <v>577</v>
      </c>
      <c r="B202" s="27" t="s">
        <v>446</v>
      </c>
      <c r="C202" s="27" t="s">
        <v>456</v>
      </c>
      <c r="D202" s="28">
        <v>624</v>
      </c>
      <c r="E202" s="27" t="s">
        <v>457</v>
      </c>
      <c r="F202" s="27" t="s">
        <v>578</v>
      </c>
      <c r="G202" s="36" t="s">
        <v>579</v>
      </c>
      <c r="H202" s="27"/>
      <c r="I202" s="27"/>
      <c r="J202" s="29">
        <f t="shared" si="9"/>
        <v>82977.440000000002</v>
      </c>
      <c r="K202" s="30">
        <v>39.893000000000001</v>
      </c>
      <c r="L202" s="29"/>
      <c r="M202" s="31"/>
      <c r="N202" s="32">
        <v>1575</v>
      </c>
      <c r="O202" s="32">
        <v>0</v>
      </c>
      <c r="P202" s="32">
        <v>204</v>
      </c>
      <c r="Q202" s="33">
        <v>80</v>
      </c>
      <c r="R202" s="34">
        <v>96</v>
      </c>
      <c r="S202" s="34"/>
      <c r="T202" s="34">
        <v>80</v>
      </c>
      <c r="U202" s="34" t="s">
        <v>454</v>
      </c>
      <c r="V202" s="34"/>
    </row>
    <row r="203" spans="1:22" ht="12.75" customHeight="1">
      <c r="A203" s="27" t="s">
        <v>580</v>
      </c>
      <c r="B203" s="27" t="s">
        <v>446</v>
      </c>
      <c r="C203" s="27" t="s">
        <v>88</v>
      </c>
      <c r="D203" s="28">
        <v>639</v>
      </c>
      <c r="E203" s="36" t="s">
        <v>581</v>
      </c>
      <c r="F203" s="27" t="s">
        <v>123</v>
      </c>
      <c r="G203" s="27" t="s">
        <v>582</v>
      </c>
      <c r="H203" s="27" t="s">
        <v>27</v>
      </c>
      <c r="I203" s="27" t="s">
        <v>51</v>
      </c>
      <c r="J203" s="29">
        <f t="shared" si="9"/>
        <v>114870.08</v>
      </c>
      <c r="K203" s="30">
        <v>55.225999999999999</v>
      </c>
      <c r="L203" s="29"/>
      <c r="M203" s="31"/>
      <c r="N203" s="32">
        <v>20623</v>
      </c>
      <c r="O203" s="32">
        <v>216.60000000000002</v>
      </c>
      <c r="P203" s="32">
        <v>408</v>
      </c>
      <c r="Q203" s="33">
        <v>160</v>
      </c>
      <c r="R203" s="34">
        <v>96</v>
      </c>
      <c r="S203" s="34"/>
      <c r="T203" s="34">
        <v>80</v>
      </c>
      <c r="U203" s="34" t="s">
        <v>454</v>
      </c>
      <c r="V203" s="34"/>
    </row>
    <row r="204" spans="1:22" ht="12.75" customHeight="1">
      <c r="A204" s="27" t="s">
        <v>583</v>
      </c>
      <c r="B204" s="27" t="s">
        <v>446</v>
      </c>
      <c r="C204" s="27" t="s">
        <v>456</v>
      </c>
      <c r="D204" s="28">
        <v>624</v>
      </c>
      <c r="E204" s="27" t="s">
        <v>457</v>
      </c>
      <c r="F204" s="27" t="s">
        <v>208</v>
      </c>
      <c r="G204" s="27" t="s">
        <v>584</v>
      </c>
      <c r="H204" s="27" t="s">
        <v>27</v>
      </c>
      <c r="I204" s="27" t="s">
        <v>51</v>
      </c>
      <c r="J204" s="29">
        <f t="shared" si="9"/>
        <v>98452.64</v>
      </c>
      <c r="K204" s="30">
        <v>47.332999999999998</v>
      </c>
      <c r="L204" s="29">
        <v>750</v>
      </c>
      <c r="M204" s="31"/>
      <c r="N204" s="32">
        <v>20623</v>
      </c>
      <c r="O204" s="32">
        <v>0</v>
      </c>
      <c r="P204" s="32">
        <v>204</v>
      </c>
      <c r="Q204" s="33">
        <v>160</v>
      </c>
      <c r="R204" s="34">
        <v>96</v>
      </c>
      <c r="S204" s="34"/>
      <c r="T204" s="34">
        <v>80</v>
      </c>
      <c r="U204" s="34" t="s">
        <v>454</v>
      </c>
      <c r="V204" s="34"/>
    </row>
    <row r="205" spans="1:22" ht="12.75" customHeight="1">
      <c r="A205" s="27" t="s">
        <v>585</v>
      </c>
      <c r="B205" s="27" t="s">
        <v>446</v>
      </c>
      <c r="C205" s="27" t="s">
        <v>456</v>
      </c>
      <c r="D205" s="28">
        <v>624</v>
      </c>
      <c r="E205" s="27" t="s">
        <v>457</v>
      </c>
      <c r="F205" s="27" t="s">
        <v>330</v>
      </c>
      <c r="G205" s="27" t="s">
        <v>586</v>
      </c>
      <c r="H205" s="27" t="s">
        <v>27</v>
      </c>
      <c r="I205" s="27" t="s">
        <v>51</v>
      </c>
      <c r="J205" s="29">
        <f t="shared" si="9"/>
        <v>98452.64</v>
      </c>
      <c r="K205" s="30">
        <v>47.332999999999998</v>
      </c>
      <c r="L205" s="29">
        <v>1000</v>
      </c>
      <c r="M205" s="31"/>
      <c r="N205" s="32">
        <v>6867</v>
      </c>
      <c r="O205" s="32">
        <v>0</v>
      </c>
      <c r="P205" s="32">
        <v>204</v>
      </c>
      <c r="Q205" s="33">
        <v>159.9</v>
      </c>
      <c r="R205" s="34">
        <v>96</v>
      </c>
      <c r="S205" s="34"/>
      <c r="T205" s="34">
        <v>80</v>
      </c>
      <c r="U205" s="34" t="s">
        <v>454</v>
      </c>
      <c r="V205" s="34"/>
    </row>
    <row r="206" spans="1:22" ht="12.75" customHeight="1">
      <c r="A206" s="27" t="s">
        <v>587</v>
      </c>
      <c r="B206" s="27" t="s">
        <v>446</v>
      </c>
      <c r="C206" s="27" t="s">
        <v>456</v>
      </c>
      <c r="D206" s="28">
        <v>625</v>
      </c>
      <c r="E206" s="27" t="s">
        <v>451</v>
      </c>
      <c r="F206" s="27" t="s">
        <v>35</v>
      </c>
      <c r="G206" s="27" t="s">
        <v>588</v>
      </c>
      <c r="H206" s="27" t="s">
        <v>27</v>
      </c>
      <c r="I206" s="27" t="s">
        <v>51</v>
      </c>
      <c r="J206" s="29">
        <f t="shared" si="9"/>
        <v>108769.44</v>
      </c>
      <c r="K206" s="30">
        <v>52.292999999999999</v>
      </c>
      <c r="L206" s="29">
        <v>750</v>
      </c>
      <c r="M206" s="31"/>
      <c r="N206" s="32">
        <v>0</v>
      </c>
      <c r="O206" s="32">
        <v>203.88</v>
      </c>
      <c r="P206" s="32">
        <v>408</v>
      </c>
      <c r="Q206" s="33">
        <v>159.9</v>
      </c>
      <c r="R206" s="34">
        <v>96</v>
      </c>
      <c r="S206" s="34"/>
      <c r="T206" s="34">
        <v>80</v>
      </c>
      <c r="U206" s="34" t="s">
        <v>454</v>
      </c>
      <c r="V206" s="34"/>
    </row>
    <row r="207" spans="1:22" ht="12.75" customHeight="1">
      <c r="A207" s="27" t="s">
        <v>589</v>
      </c>
      <c r="B207" s="27" t="s">
        <v>446</v>
      </c>
      <c r="C207" s="27" t="s">
        <v>456</v>
      </c>
      <c r="D207" s="28">
        <v>624</v>
      </c>
      <c r="E207" s="27" t="s">
        <v>457</v>
      </c>
      <c r="F207" s="27" t="s">
        <v>208</v>
      </c>
      <c r="G207" s="27" t="s">
        <v>588</v>
      </c>
      <c r="H207" s="27" t="s">
        <v>27</v>
      </c>
      <c r="I207" s="27" t="s">
        <v>51</v>
      </c>
      <c r="J207" s="29">
        <f t="shared" si="9"/>
        <v>98452.64</v>
      </c>
      <c r="K207" s="30">
        <v>47.332999999999998</v>
      </c>
      <c r="L207" s="29">
        <v>750</v>
      </c>
      <c r="M207" s="31"/>
      <c r="N207" s="32">
        <v>25322</v>
      </c>
      <c r="O207" s="32">
        <v>0</v>
      </c>
      <c r="P207" s="32">
        <v>204</v>
      </c>
      <c r="Q207" s="33">
        <v>160</v>
      </c>
      <c r="R207" s="34">
        <v>96</v>
      </c>
      <c r="S207" s="34"/>
      <c r="T207" s="34">
        <v>80</v>
      </c>
      <c r="U207" s="34" t="s">
        <v>454</v>
      </c>
      <c r="V207" s="34"/>
    </row>
    <row r="208" spans="1:22" ht="12.75" customHeight="1">
      <c r="A208" s="27" t="s">
        <v>590</v>
      </c>
      <c r="B208" s="27" t="s">
        <v>446</v>
      </c>
      <c r="C208" s="27" t="s">
        <v>456</v>
      </c>
      <c r="D208" s="28">
        <v>624</v>
      </c>
      <c r="E208" s="27" t="s">
        <v>457</v>
      </c>
      <c r="F208" s="27" t="s">
        <v>257</v>
      </c>
      <c r="G208" s="27" t="s">
        <v>591</v>
      </c>
      <c r="H208" s="27" t="s">
        <v>27</v>
      </c>
      <c r="I208" s="27" t="s">
        <v>51</v>
      </c>
      <c r="J208" s="29">
        <f t="shared" si="9"/>
        <v>98452.64</v>
      </c>
      <c r="K208" s="30">
        <v>47.332999999999998</v>
      </c>
      <c r="L208" s="29">
        <v>1000</v>
      </c>
      <c r="M208" s="31"/>
      <c r="N208" s="32">
        <v>25322</v>
      </c>
      <c r="O208" s="32">
        <v>0</v>
      </c>
      <c r="P208" s="32">
        <v>204</v>
      </c>
      <c r="Q208" s="33">
        <v>160</v>
      </c>
      <c r="R208" s="34">
        <v>96</v>
      </c>
      <c r="S208" s="34"/>
      <c r="T208" s="34">
        <v>80</v>
      </c>
      <c r="U208" s="34" t="s">
        <v>454</v>
      </c>
      <c r="V208" s="34"/>
    </row>
    <row r="209" spans="1:22" ht="12.75" customHeight="1">
      <c r="A209" s="27" t="s">
        <v>592</v>
      </c>
      <c r="B209" s="27" t="s">
        <v>446</v>
      </c>
      <c r="C209" s="27" t="s">
        <v>456</v>
      </c>
      <c r="D209" s="28">
        <v>624</v>
      </c>
      <c r="E209" s="27" t="s">
        <v>457</v>
      </c>
      <c r="F209" s="27" t="s">
        <v>299</v>
      </c>
      <c r="G209" s="27" t="s">
        <v>593</v>
      </c>
      <c r="H209" s="27" t="s">
        <v>27</v>
      </c>
      <c r="I209" s="27" t="s">
        <v>51</v>
      </c>
      <c r="J209" s="29">
        <f t="shared" si="9"/>
        <v>98452.64</v>
      </c>
      <c r="K209" s="30">
        <v>47.332999999999998</v>
      </c>
      <c r="L209" s="29">
        <v>750</v>
      </c>
      <c r="M209" s="31"/>
      <c r="N209" s="32">
        <v>17809</v>
      </c>
      <c r="O209" s="32">
        <v>0</v>
      </c>
      <c r="P209" s="32">
        <v>204</v>
      </c>
      <c r="Q209" s="33">
        <v>120.12</v>
      </c>
      <c r="R209" s="34">
        <v>96</v>
      </c>
      <c r="S209" s="34"/>
      <c r="T209" s="34">
        <v>80</v>
      </c>
      <c r="U209" s="34" t="s">
        <v>454</v>
      </c>
      <c r="V209" s="34"/>
    </row>
    <row r="210" spans="1:22" ht="12.75" customHeight="1">
      <c r="A210" s="27"/>
      <c r="B210" s="27"/>
      <c r="C210" s="27"/>
      <c r="D210" s="28">
        <v>624</v>
      </c>
      <c r="E210" s="27" t="s">
        <v>457</v>
      </c>
      <c r="F210" s="85" t="s">
        <v>241</v>
      </c>
      <c r="G210" s="27" t="s">
        <v>594</v>
      </c>
      <c r="H210" s="27"/>
      <c r="I210" s="27"/>
      <c r="J210" s="29">
        <f t="shared" si="9"/>
        <v>82975.360000000001</v>
      </c>
      <c r="K210" s="30">
        <v>39.892000000000003</v>
      </c>
      <c r="L210" s="29"/>
      <c r="M210" s="31"/>
      <c r="N210" s="32">
        <v>8716</v>
      </c>
      <c r="O210" s="32">
        <v>0</v>
      </c>
      <c r="P210" s="32">
        <v>204</v>
      </c>
      <c r="Q210" s="33">
        <v>80</v>
      </c>
      <c r="R210" s="34">
        <v>96</v>
      </c>
      <c r="S210" s="34"/>
      <c r="T210" s="34">
        <v>80</v>
      </c>
      <c r="U210" s="34" t="s">
        <v>454</v>
      </c>
      <c r="V210" s="34"/>
    </row>
    <row r="211" spans="1:22" ht="12.75" customHeight="1">
      <c r="A211" s="27" t="s">
        <v>595</v>
      </c>
      <c r="B211" s="27" t="s">
        <v>446</v>
      </c>
      <c r="C211" s="27" t="s">
        <v>88</v>
      </c>
      <c r="D211" s="28">
        <v>625</v>
      </c>
      <c r="E211" s="36" t="s">
        <v>596</v>
      </c>
      <c r="F211" s="27" t="s">
        <v>597</v>
      </c>
      <c r="G211" s="27" t="s">
        <v>110</v>
      </c>
      <c r="H211" s="27" t="s">
        <v>27</v>
      </c>
      <c r="I211" s="27" t="s">
        <v>51</v>
      </c>
      <c r="J211" s="29">
        <f t="shared" si="9"/>
        <v>60197.279999999999</v>
      </c>
      <c r="K211" s="30">
        <v>28.940999999999999</v>
      </c>
      <c r="L211" s="29"/>
      <c r="M211" s="31"/>
      <c r="N211" s="32">
        <v>25322</v>
      </c>
      <c r="O211" s="32">
        <v>118.08</v>
      </c>
      <c r="P211" s="32">
        <v>204</v>
      </c>
      <c r="Q211" s="33">
        <v>168</v>
      </c>
      <c r="R211" s="34">
        <v>96</v>
      </c>
      <c r="S211" s="34"/>
      <c r="T211" s="34">
        <v>80</v>
      </c>
      <c r="U211" s="34">
        <v>475</v>
      </c>
      <c r="V211" s="34"/>
    </row>
    <row r="212" spans="1:22" ht="12.75" customHeight="1">
      <c r="A212" s="27" t="s">
        <v>598</v>
      </c>
      <c r="B212" s="27" t="s">
        <v>446</v>
      </c>
      <c r="C212" s="27" t="s">
        <v>23</v>
      </c>
      <c r="D212" s="28">
        <v>637</v>
      </c>
      <c r="E212" s="27" t="s">
        <v>599</v>
      </c>
      <c r="F212" s="27" t="s">
        <v>42</v>
      </c>
      <c r="G212" s="27" t="s">
        <v>600</v>
      </c>
      <c r="H212" s="27" t="s">
        <v>27</v>
      </c>
      <c r="I212" s="27" t="s">
        <v>28</v>
      </c>
      <c r="J212" s="29">
        <f t="shared" si="9"/>
        <v>81716.959999999992</v>
      </c>
      <c r="K212" s="30">
        <v>39.286999999999999</v>
      </c>
      <c r="L212" s="29"/>
      <c r="M212" s="31"/>
      <c r="N212" s="32">
        <v>25322</v>
      </c>
      <c r="O212" s="32">
        <v>160.19999999999999</v>
      </c>
      <c r="P212" s="32">
        <v>328.44</v>
      </c>
      <c r="Q212" s="33">
        <v>220</v>
      </c>
      <c r="R212" s="34">
        <v>96</v>
      </c>
      <c r="S212" s="34"/>
      <c r="T212" s="34">
        <v>80</v>
      </c>
      <c r="U212" s="34"/>
      <c r="V212" s="34"/>
    </row>
    <row r="213" spans="1:22" ht="12.75" customHeight="1">
      <c r="A213" s="27" t="s">
        <v>601</v>
      </c>
      <c r="B213" s="27" t="s">
        <v>446</v>
      </c>
      <c r="C213" s="27" t="s">
        <v>456</v>
      </c>
      <c r="D213" s="28">
        <v>624</v>
      </c>
      <c r="E213" s="27" t="s">
        <v>457</v>
      </c>
      <c r="F213" s="27" t="s">
        <v>602</v>
      </c>
      <c r="G213" s="27" t="s">
        <v>600</v>
      </c>
      <c r="H213" s="27" t="s">
        <v>27</v>
      </c>
      <c r="I213" s="27" t="s">
        <v>51</v>
      </c>
      <c r="J213" s="29">
        <f t="shared" si="9"/>
        <v>98452.64</v>
      </c>
      <c r="K213" s="30">
        <v>47.332999999999998</v>
      </c>
      <c r="L213" s="29">
        <v>1000</v>
      </c>
      <c r="M213" s="31"/>
      <c r="N213" s="32">
        <v>20623</v>
      </c>
      <c r="O213" s="32">
        <v>0</v>
      </c>
      <c r="P213" s="32">
        <v>204</v>
      </c>
      <c r="Q213" s="33">
        <v>160</v>
      </c>
      <c r="R213" s="34">
        <v>96</v>
      </c>
      <c r="S213" s="34"/>
      <c r="T213" s="34">
        <v>80</v>
      </c>
      <c r="U213" s="34" t="s">
        <v>454</v>
      </c>
      <c r="V213" s="34"/>
    </row>
    <row r="214" spans="1:22" ht="12.75" customHeight="1">
      <c r="A214" s="27" t="s">
        <v>603</v>
      </c>
      <c r="B214" s="27" t="s">
        <v>446</v>
      </c>
      <c r="C214" s="27" t="s">
        <v>456</v>
      </c>
      <c r="D214" s="28">
        <v>624</v>
      </c>
      <c r="E214" s="27" t="s">
        <v>457</v>
      </c>
      <c r="F214" s="27" t="s">
        <v>31</v>
      </c>
      <c r="G214" s="27" t="s">
        <v>604</v>
      </c>
      <c r="H214" s="27" t="s">
        <v>27</v>
      </c>
      <c r="I214" s="27" t="s">
        <v>51</v>
      </c>
      <c r="J214" s="29">
        <f t="shared" si="9"/>
        <v>98452.64</v>
      </c>
      <c r="K214" s="30">
        <v>47.332999999999998</v>
      </c>
      <c r="L214" s="29">
        <v>1000</v>
      </c>
      <c r="M214" s="31"/>
      <c r="N214" s="32">
        <v>17809</v>
      </c>
      <c r="O214" s="32">
        <v>0</v>
      </c>
      <c r="P214" s="32">
        <v>204</v>
      </c>
      <c r="Q214" s="33">
        <v>159.9</v>
      </c>
      <c r="R214" s="34">
        <v>96</v>
      </c>
      <c r="S214" s="34"/>
      <c r="T214" s="34">
        <v>80</v>
      </c>
      <c r="U214" s="34" t="s">
        <v>454</v>
      </c>
      <c r="V214" s="34"/>
    </row>
    <row r="215" spans="1:22" ht="12.75" customHeight="1">
      <c r="A215" s="27"/>
      <c r="B215" s="27"/>
      <c r="C215" s="27"/>
      <c r="D215" s="28"/>
      <c r="E215" s="27" t="s">
        <v>457</v>
      </c>
      <c r="F215" s="36" t="s">
        <v>605</v>
      </c>
      <c r="G215" s="36" t="s">
        <v>606</v>
      </c>
      <c r="H215" s="27"/>
      <c r="I215" s="27"/>
      <c r="J215" s="29">
        <v>65713</v>
      </c>
      <c r="K215" s="30">
        <v>31.591999999999999</v>
      </c>
      <c r="L215" s="29"/>
      <c r="M215" s="31"/>
      <c r="N215" s="32"/>
      <c r="O215" s="32"/>
      <c r="P215" s="32">
        <v>204</v>
      </c>
      <c r="Q215" s="33">
        <v>80</v>
      </c>
      <c r="R215" s="34">
        <v>96</v>
      </c>
      <c r="S215" s="34"/>
      <c r="T215" s="34">
        <v>80</v>
      </c>
      <c r="U215" s="34"/>
      <c r="V215" s="34"/>
    </row>
    <row r="216" spans="1:22" ht="12.75" customHeight="1">
      <c r="A216" s="27" t="s">
        <v>607</v>
      </c>
      <c r="B216" s="27" t="s">
        <v>446</v>
      </c>
      <c r="C216" s="27" t="s">
        <v>456</v>
      </c>
      <c r="D216" s="28">
        <v>624</v>
      </c>
      <c r="E216" s="27" t="s">
        <v>457</v>
      </c>
      <c r="F216" s="27" t="s">
        <v>173</v>
      </c>
      <c r="G216" s="27" t="s">
        <v>608</v>
      </c>
      <c r="H216" s="27" t="s">
        <v>27</v>
      </c>
      <c r="I216" s="27" t="s">
        <v>51</v>
      </c>
      <c r="J216" s="29">
        <f>+K216*2080</f>
        <v>98452.64</v>
      </c>
      <c r="K216" s="30">
        <v>47.332999999999998</v>
      </c>
      <c r="L216" s="29">
        <v>750</v>
      </c>
      <c r="M216" s="31"/>
      <c r="N216" s="32">
        <v>25322</v>
      </c>
      <c r="O216" s="32">
        <v>0</v>
      </c>
      <c r="P216" s="32">
        <v>204</v>
      </c>
      <c r="Q216" s="33">
        <v>152</v>
      </c>
      <c r="R216" s="34">
        <v>96</v>
      </c>
      <c r="S216" s="34"/>
      <c r="T216" s="34">
        <v>80</v>
      </c>
      <c r="U216" s="34" t="s">
        <v>454</v>
      </c>
      <c r="V216" s="34"/>
    </row>
    <row r="217" spans="1:22" ht="12.75" customHeight="1">
      <c r="A217" s="27" t="s">
        <v>609</v>
      </c>
      <c r="B217" s="27" t="s">
        <v>446</v>
      </c>
      <c r="C217" s="27" t="s">
        <v>88</v>
      </c>
      <c r="D217" s="28">
        <v>611</v>
      </c>
      <c r="E217" s="27" t="s">
        <v>610</v>
      </c>
      <c r="F217" s="27" t="s">
        <v>611</v>
      </c>
      <c r="G217" s="27" t="s">
        <v>612</v>
      </c>
      <c r="H217" s="27" t="s">
        <v>27</v>
      </c>
      <c r="I217" s="27" t="s">
        <v>51</v>
      </c>
      <c r="J217" s="29">
        <f>+K217*2080</f>
        <v>57786.559999999998</v>
      </c>
      <c r="K217" s="30">
        <v>27.782</v>
      </c>
      <c r="L217" s="29"/>
      <c r="M217" s="31"/>
      <c r="N217" s="32">
        <v>17809</v>
      </c>
      <c r="O217" s="32">
        <v>113.28</v>
      </c>
      <c r="P217" s="32">
        <v>204</v>
      </c>
      <c r="Q217" s="33">
        <v>168</v>
      </c>
      <c r="R217" s="34">
        <v>96</v>
      </c>
      <c r="S217" s="34"/>
      <c r="T217" s="34">
        <v>80</v>
      </c>
      <c r="U217" s="34"/>
      <c r="V217" s="34"/>
    </row>
    <row r="218" spans="1:22" ht="12.75" customHeight="1">
      <c r="A218" s="27" t="s">
        <v>613</v>
      </c>
      <c r="B218" s="27" t="s">
        <v>446</v>
      </c>
      <c r="C218" s="27" t="s">
        <v>456</v>
      </c>
      <c r="D218" s="28">
        <v>624</v>
      </c>
      <c r="E218" s="27" t="s">
        <v>457</v>
      </c>
      <c r="F218" s="27" t="s">
        <v>614</v>
      </c>
      <c r="G218" s="27" t="s">
        <v>615</v>
      </c>
      <c r="H218" s="27" t="s">
        <v>27</v>
      </c>
      <c r="I218" s="27" t="s">
        <v>51</v>
      </c>
      <c r="J218" s="29">
        <f>+K218*2080</f>
        <v>98452.64</v>
      </c>
      <c r="K218" s="30">
        <v>47.332999999999998</v>
      </c>
      <c r="L218" s="29">
        <v>1000</v>
      </c>
      <c r="M218" s="31"/>
      <c r="N218" s="32">
        <v>25322</v>
      </c>
      <c r="O218" s="32">
        <v>0</v>
      </c>
      <c r="P218" s="32">
        <v>204</v>
      </c>
      <c r="Q218" s="33">
        <v>159.9</v>
      </c>
      <c r="R218" s="34">
        <v>96</v>
      </c>
      <c r="S218" s="34"/>
      <c r="T218" s="34">
        <v>80</v>
      </c>
      <c r="U218" s="34" t="s">
        <v>454</v>
      </c>
      <c r="V218" s="34"/>
    </row>
    <row r="219" spans="1:22" ht="12.75" customHeight="1">
      <c r="A219" s="27"/>
      <c r="B219" s="27"/>
      <c r="C219" s="27"/>
      <c r="D219" s="28"/>
      <c r="E219" s="27" t="s">
        <v>457</v>
      </c>
      <c r="F219" s="36" t="s">
        <v>616</v>
      </c>
      <c r="G219" s="36" t="s">
        <v>617</v>
      </c>
      <c r="H219" s="27"/>
      <c r="I219" s="27"/>
      <c r="J219" s="29">
        <f>+K219*2080</f>
        <v>78366.080000000002</v>
      </c>
      <c r="K219" s="30">
        <v>37.676000000000002</v>
      </c>
      <c r="L219" s="80"/>
      <c r="M219" s="36"/>
      <c r="N219" s="32">
        <v>8716</v>
      </c>
      <c r="O219" s="32">
        <v>0</v>
      </c>
      <c r="P219" s="32">
        <v>204</v>
      </c>
      <c r="Q219" s="33">
        <v>80</v>
      </c>
      <c r="R219" s="34">
        <v>96</v>
      </c>
      <c r="S219" s="34"/>
      <c r="T219" s="34">
        <v>80</v>
      </c>
      <c r="U219" s="34" t="s">
        <v>454</v>
      </c>
      <c r="V219" s="34"/>
    </row>
    <row r="220" spans="1:22" ht="12.75" customHeight="1">
      <c r="A220" s="27" t="s">
        <v>618</v>
      </c>
      <c r="B220" s="27" t="s">
        <v>446</v>
      </c>
      <c r="C220" s="27" t="s">
        <v>456</v>
      </c>
      <c r="D220" s="28">
        <v>624</v>
      </c>
      <c r="E220" s="27" t="s">
        <v>457</v>
      </c>
      <c r="F220" s="36" t="s">
        <v>619</v>
      </c>
      <c r="G220" s="36" t="s">
        <v>620</v>
      </c>
      <c r="H220" s="27" t="s">
        <v>27</v>
      </c>
      <c r="I220" s="27" t="s">
        <v>51</v>
      </c>
      <c r="J220" s="29">
        <v>64425</v>
      </c>
      <c r="K220" s="30">
        <v>31.593</v>
      </c>
      <c r="L220" s="29"/>
      <c r="M220" s="31"/>
      <c r="N220" s="32">
        <v>8716</v>
      </c>
      <c r="O220" s="32"/>
      <c r="P220" s="32">
        <v>204</v>
      </c>
      <c r="Q220" s="33">
        <v>80</v>
      </c>
      <c r="R220" s="34">
        <v>96</v>
      </c>
      <c r="S220" s="34"/>
      <c r="T220" s="34">
        <v>80</v>
      </c>
      <c r="U220" s="34"/>
      <c r="V220" s="34"/>
    </row>
    <row r="221" spans="1:22" ht="12.75" customHeight="1">
      <c r="A221" s="27" t="s">
        <v>621</v>
      </c>
      <c r="B221" s="27" t="s">
        <v>446</v>
      </c>
      <c r="C221" s="27" t="s">
        <v>456</v>
      </c>
      <c r="D221" s="28">
        <v>625</v>
      </c>
      <c r="E221" s="27" t="s">
        <v>451</v>
      </c>
      <c r="F221" s="27" t="s">
        <v>622</v>
      </c>
      <c r="G221" s="27" t="s">
        <v>623</v>
      </c>
      <c r="H221" s="27" t="s">
        <v>27</v>
      </c>
      <c r="I221" s="27" t="s">
        <v>51</v>
      </c>
      <c r="J221" s="29">
        <f>+K221*2080</f>
        <v>110452.15999999999</v>
      </c>
      <c r="K221" s="30">
        <v>53.101999999999997</v>
      </c>
      <c r="L221" s="29">
        <v>1500</v>
      </c>
      <c r="M221" s="31"/>
      <c r="N221" s="32">
        <v>14075</v>
      </c>
      <c r="O221" s="32">
        <v>216.60000000000002</v>
      </c>
      <c r="P221" s="32">
        <v>408</v>
      </c>
      <c r="Q221" s="33">
        <v>180</v>
      </c>
      <c r="R221" s="34">
        <v>96</v>
      </c>
      <c r="S221" s="34"/>
      <c r="T221" s="34">
        <v>80</v>
      </c>
      <c r="U221" s="34" t="s">
        <v>454</v>
      </c>
      <c r="V221" s="34"/>
    </row>
    <row r="222" spans="1:22" ht="12.75" customHeight="1">
      <c r="A222" s="27" t="s">
        <v>624</v>
      </c>
      <c r="B222" s="27" t="s">
        <v>446</v>
      </c>
      <c r="C222" s="27" t="s">
        <v>88</v>
      </c>
      <c r="D222" s="28">
        <v>624</v>
      </c>
      <c r="E222" s="27" t="s">
        <v>625</v>
      </c>
      <c r="F222" s="27" t="s">
        <v>626</v>
      </c>
      <c r="G222" s="27" t="s">
        <v>627</v>
      </c>
      <c r="H222" s="27" t="s">
        <v>27</v>
      </c>
      <c r="I222" s="27" t="s">
        <v>51</v>
      </c>
      <c r="J222" s="29">
        <f>+K222*2080</f>
        <v>72111.51999999999</v>
      </c>
      <c r="K222" s="30">
        <v>34.668999999999997</v>
      </c>
      <c r="L222" s="29"/>
      <c r="M222" s="31"/>
      <c r="N222" s="32">
        <v>17809</v>
      </c>
      <c r="O222" s="32">
        <v>141.35999999999999</v>
      </c>
      <c r="P222" s="32">
        <v>289.68</v>
      </c>
      <c r="Q222" s="33">
        <v>180</v>
      </c>
      <c r="R222" s="34">
        <v>96</v>
      </c>
      <c r="S222" s="34"/>
      <c r="T222" s="34">
        <v>80</v>
      </c>
      <c r="U222" s="34">
        <v>475</v>
      </c>
      <c r="V222" s="34"/>
    </row>
    <row r="223" spans="1:22" ht="12.75" customHeight="1">
      <c r="A223" s="27"/>
      <c r="B223" s="27"/>
      <c r="C223" s="27"/>
      <c r="D223" s="28"/>
      <c r="E223" s="36" t="s">
        <v>457</v>
      </c>
      <c r="F223" s="36" t="s">
        <v>628</v>
      </c>
      <c r="G223" s="36" t="s">
        <v>629</v>
      </c>
      <c r="H223" s="27"/>
      <c r="I223" s="27"/>
      <c r="J223" s="29">
        <v>64425</v>
      </c>
      <c r="K223" s="30">
        <v>31.593</v>
      </c>
      <c r="L223" s="29"/>
      <c r="M223" s="31"/>
      <c r="N223" s="32">
        <v>8716</v>
      </c>
      <c r="O223" s="32"/>
      <c r="P223" s="32">
        <v>204</v>
      </c>
      <c r="Q223" s="33">
        <v>80</v>
      </c>
      <c r="R223" s="34">
        <v>96</v>
      </c>
      <c r="S223" s="34"/>
      <c r="T223" s="34">
        <v>72</v>
      </c>
      <c r="U223" s="34"/>
      <c r="V223" s="34"/>
    </row>
    <row r="224" spans="1:22" ht="12.75" customHeight="1">
      <c r="A224" s="27"/>
      <c r="B224" s="27"/>
      <c r="C224" s="27"/>
      <c r="D224" s="28"/>
      <c r="E224" s="27" t="s">
        <v>457</v>
      </c>
      <c r="F224" s="36" t="s">
        <v>630</v>
      </c>
      <c r="G224" s="36" t="s">
        <v>349</v>
      </c>
      <c r="H224" s="27"/>
      <c r="I224" s="27"/>
      <c r="J224" s="29">
        <f>+K224*2080</f>
        <v>73873.279999999999</v>
      </c>
      <c r="K224" s="30">
        <v>35.515999999999998</v>
      </c>
      <c r="L224" s="29"/>
      <c r="M224" s="31"/>
      <c r="N224" s="32">
        <v>25322</v>
      </c>
      <c r="O224" s="32">
        <v>0</v>
      </c>
      <c r="P224" s="32">
        <v>204</v>
      </c>
      <c r="Q224" s="33">
        <v>80</v>
      </c>
      <c r="R224" s="34">
        <v>96</v>
      </c>
      <c r="S224" s="34"/>
      <c r="T224" s="34">
        <v>80</v>
      </c>
      <c r="U224" s="34" t="s">
        <v>454</v>
      </c>
      <c r="V224" s="34"/>
    </row>
    <row r="225" spans="1:22" ht="12.75" customHeight="1">
      <c r="A225" s="27" t="s">
        <v>631</v>
      </c>
      <c r="B225" s="27" t="s">
        <v>446</v>
      </c>
      <c r="C225" s="27" t="s">
        <v>456</v>
      </c>
      <c r="D225" s="28">
        <v>624</v>
      </c>
      <c r="E225" s="27" t="s">
        <v>457</v>
      </c>
      <c r="F225" s="27" t="s">
        <v>257</v>
      </c>
      <c r="G225" s="27" t="s">
        <v>632</v>
      </c>
      <c r="H225" s="27" t="s">
        <v>27</v>
      </c>
      <c r="I225" s="27" t="s">
        <v>51</v>
      </c>
      <c r="J225" s="29">
        <f>+K225*2080</f>
        <v>98452.64</v>
      </c>
      <c r="K225" s="30">
        <v>47.332999999999998</v>
      </c>
      <c r="L225" s="29">
        <v>1000</v>
      </c>
      <c r="M225" s="31"/>
      <c r="N225" s="32">
        <v>17809</v>
      </c>
      <c r="O225" s="32">
        <v>0</v>
      </c>
      <c r="P225" s="32">
        <v>204</v>
      </c>
      <c r="Q225" s="33">
        <v>159.9</v>
      </c>
      <c r="R225" s="34">
        <v>96</v>
      </c>
      <c r="S225" s="34"/>
      <c r="T225" s="34">
        <v>80</v>
      </c>
      <c r="U225" s="34" t="s">
        <v>454</v>
      </c>
      <c r="V225" s="34"/>
    </row>
    <row r="226" spans="1:22" ht="12.75" customHeight="1">
      <c r="A226" s="27" t="s">
        <v>633</v>
      </c>
      <c r="B226" s="27" t="s">
        <v>446</v>
      </c>
      <c r="C226" s="27" t="s">
        <v>456</v>
      </c>
      <c r="D226" s="28">
        <v>624</v>
      </c>
      <c r="E226" s="27" t="s">
        <v>457</v>
      </c>
      <c r="F226" s="27" t="s">
        <v>95</v>
      </c>
      <c r="G226" s="27" t="s">
        <v>634</v>
      </c>
      <c r="H226" s="27" t="s">
        <v>27</v>
      </c>
      <c r="I226" s="27" t="s">
        <v>51</v>
      </c>
      <c r="J226" s="29">
        <f>+K226*2080</f>
        <v>98452.64</v>
      </c>
      <c r="K226" s="30">
        <v>47.332999999999998</v>
      </c>
      <c r="L226" s="29">
        <v>1000</v>
      </c>
      <c r="M226" s="31"/>
      <c r="N226" s="32">
        <v>20623</v>
      </c>
      <c r="O226" s="32">
        <v>0</v>
      </c>
      <c r="P226" s="32">
        <v>204</v>
      </c>
      <c r="Q226" s="33">
        <v>159.9</v>
      </c>
      <c r="R226" s="34">
        <v>96</v>
      </c>
      <c r="S226" s="34"/>
      <c r="T226" s="34">
        <v>80</v>
      </c>
      <c r="U226" s="34" t="s">
        <v>454</v>
      </c>
      <c r="V226" s="34"/>
    </row>
    <row r="227" spans="1:22" ht="12.75" customHeight="1">
      <c r="A227" s="27"/>
      <c r="B227" s="27"/>
      <c r="C227" s="27"/>
      <c r="D227" s="28"/>
      <c r="E227" s="27" t="s">
        <v>457</v>
      </c>
      <c r="F227" s="36" t="s">
        <v>635</v>
      </c>
      <c r="G227" s="36" t="s">
        <v>636</v>
      </c>
      <c r="H227" s="27"/>
      <c r="I227" s="27"/>
      <c r="J227" s="29">
        <v>65713</v>
      </c>
      <c r="K227" s="30">
        <v>31.591999999999999</v>
      </c>
      <c r="L227" s="29"/>
      <c r="M227" s="31"/>
      <c r="N227" s="32">
        <v>17809</v>
      </c>
      <c r="O227" s="32"/>
      <c r="P227" s="32">
        <v>204</v>
      </c>
      <c r="Q227" s="33">
        <v>80</v>
      </c>
      <c r="R227" s="34">
        <v>96</v>
      </c>
      <c r="S227" s="34"/>
      <c r="T227" s="34">
        <v>80</v>
      </c>
      <c r="U227" s="34"/>
      <c r="V227" s="34"/>
    </row>
    <row r="228" spans="1:22" ht="12.75" customHeight="1">
      <c r="A228" s="27"/>
      <c r="B228" s="27"/>
      <c r="C228" s="27"/>
      <c r="D228" s="28"/>
      <c r="E228" s="27" t="s">
        <v>457</v>
      </c>
      <c r="F228" s="36" t="s">
        <v>637</v>
      </c>
      <c r="G228" s="36" t="s">
        <v>638</v>
      </c>
      <c r="H228" s="27"/>
      <c r="I228" s="27"/>
      <c r="J228" s="29">
        <v>65713</v>
      </c>
      <c r="K228" s="30">
        <v>31.591999999999999</v>
      </c>
      <c r="L228" s="29"/>
      <c r="M228" s="31"/>
      <c r="N228" s="32"/>
      <c r="O228" s="32"/>
      <c r="P228" s="32">
        <v>204</v>
      </c>
      <c r="Q228" s="33">
        <v>80</v>
      </c>
      <c r="R228" s="34">
        <v>96</v>
      </c>
      <c r="S228" s="34"/>
      <c r="T228" s="34">
        <v>80</v>
      </c>
      <c r="U228" s="34"/>
      <c r="V228" s="34"/>
    </row>
    <row r="229" spans="1:22" ht="12.75" customHeight="1">
      <c r="A229" s="27" t="s">
        <v>639</v>
      </c>
      <c r="B229" s="27" t="s">
        <v>446</v>
      </c>
      <c r="C229" s="27" t="s">
        <v>456</v>
      </c>
      <c r="D229" s="28">
        <v>625</v>
      </c>
      <c r="E229" s="27" t="s">
        <v>451</v>
      </c>
      <c r="F229" s="27" t="s">
        <v>640</v>
      </c>
      <c r="G229" s="27" t="s">
        <v>641</v>
      </c>
      <c r="H229" s="27" t="s">
        <v>27</v>
      </c>
      <c r="I229" s="27" t="s">
        <v>51</v>
      </c>
      <c r="J229" s="29">
        <f t="shared" ref="J229:J236" si="10">+K229*2080</f>
        <v>110450.08</v>
      </c>
      <c r="K229" s="30">
        <v>53.100999999999999</v>
      </c>
      <c r="L229" s="29">
        <v>750</v>
      </c>
      <c r="M229" s="31"/>
      <c r="N229" s="32">
        <v>25322</v>
      </c>
      <c r="O229" s="32">
        <v>210</v>
      </c>
      <c r="P229" s="32">
        <v>408</v>
      </c>
      <c r="Q229" s="33">
        <v>160</v>
      </c>
      <c r="R229" s="34">
        <v>96</v>
      </c>
      <c r="S229" s="34"/>
      <c r="T229" s="34">
        <v>80</v>
      </c>
      <c r="U229" s="34" t="s">
        <v>454</v>
      </c>
      <c r="V229" s="34"/>
    </row>
    <row r="230" spans="1:22" ht="12.75" customHeight="1">
      <c r="A230" s="27" t="s">
        <v>642</v>
      </c>
      <c r="B230" s="27" t="s">
        <v>446</v>
      </c>
      <c r="C230" s="27" t="s">
        <v>456</v>
      </c>
      <c r="D230" s="28">
        <v>639</v>
      </c>
      <c r="E230" s="27" t="s">
        <v>457</v>
      </c>
      <c r="F230" s="27" t="s">
        <v>643</v>
      </c>
      <c r="G230" s="27" t="s">
        <v>644</v>
      </c>
      <c r="H230" s="27" t="s">
        <v>27</v>
      </c>
      <c r="I230" s="27" t="s">
        <v>51</v>
      </c>
      <c r="J230" s="29">
        <f t="shared" si="10"/>
        <v>98452.64</v>
      </c>
      <c r="K230" s="30">
        <v>47.332999999999998</v>
      </c>
      <c r="L230" s="29">
        <v>1000</v>
      </c>
      <c r="M230" s="31"/>
      <c r="N230" s="32">
        <v>25322</v>
      </c>
      <c r="O230" s="32">
        <v>0</v>
      </c>
      <c r="P230" s="32">
        <v>204</v>
      </c>
      <c r="Q230" s="33">
        <v>160</v>
      </c>
      <c r="R230" s="34">
        <v>96</v>
      </c>
      <c r="S230" s="34"/>
      <c r="T230" s="34">
        <v>80</v>
      </c>
      <c r="U230" s="34" t="s">
        <v>454</v>
      </c>
      <c r="V230" s="34"/>
    </row>
    <row r="231" spans="1:22" ht="12.75" customHeight="1">
      <c r="A231" s="27" t="s">
        <v>645</v>
      </c>
      <c r="B231" s="27" t="s">
        <v>446</v>
      </c>
      <c r="C231" s="27" t="s">
        <v>456</v>
      </c>
      <c r="D231" s="28">
        <v>624</v>
      </c>
      <c r="E231" s="27" t="s">
        <v>457</v>
      </c>
      <c r="F231" s="27" t="s">
        <v>130</v>
      </c>
      <c r="G231" s="27" t="s">
        <v>646</v>
      </c>
      <c r="H231" s="27" t="s">
        <v>27</v>
      </c>
      <c r="I231" s="27" t="s">
        <v>51</v>
      </c>
      <c r="J231" s="29">
        <f t="shared" si="10"/>
        <v>98452.64</v>
      </c>
      <c r="K231" s="30">
        <v>47.332999999999998</v>
      </c>
      <c r="L231" s="29">
        <v>750</v>
      </c>
      <c r="M231" s="31"/>
      <c r="N231" s="32">
        <v>25322</v>
      </c>
      <c r="O231" s="32">
        <v>0</v>
      </c>
      <c r="P231" s="32">
        <v>204</v>
      </c>
      <c r="Q231" s="33">
        <v>160</v>
      </c>
      <c r="R231" s="34">
        <v>96</v>
      </c>
      <c r="S231" s="34"/>
      <c r="T231" s="34">
        <v>80</v>
      </c>
      <c r="U231" s="34" t="s">
        <v>454</v>
      </c>
      <c r="V231" s="34"/>
    </row>
    <row r="232" spans="1:22" ht="12.75" customHeight="1">
      <c r="A232" s="27" t="s">
        <v>647</v>
      </c>
      <c r="B232" s="27" t="s">
        <v>446</v>
      </c>
      <c r="C232" s="27" t="s">
        <v>88</v>
      </c>
      <c r="D232" s="28">
        <v>633</v>
      </c>
      <c r="E232" s="27" t="s">
        <v>648</v>
      </c>
      <c r="F232" s="27" t="s">
        <v>42</v>
      </c>
      <c r="G232" s="27" t="s">
        <v>649</v>
      </c>
      <c r="H232" s="27" t="s">
        <v>27</v>
      </c>
      <c r="I232" s="27" t="s">
        <v>51</v>
      </c>
      <c r="J232" s="29">
        <f t="shared" si="10"/>
        <v>66083.680000000008</v>
      </c>
      <c r="K232" s="30">
        <v>31.771000000000001</v>
      </c>
      <c r="L232" s="29"/>
      <c r="M232" s="31"/>
      <c r="N232" s="32">
        <v>8768</v>
      </c>
      <c r="O232" s="32">
        <v>129.60000000000002</v>
      </c>
      <c r="P232" s="32">
        <v>204</v>
      </c>
      <c r="Q232" s="33">
        <v>120.12</v>
      </c>
      <c r="R232" s="34">
        <v>96</v>
      </c>
      <c r="S232" s="34"/>
      <c r="T232" s="34">
        <v>80</v>
      </c>
      <c r="U232" s="34">
        <v>475</v>
      </c>
      <c r="V232" s="34"/>
    </row>
    <row r="233" spans="1:22" ht="12.75" customHeight="1">
      <c r="A233" s="27" t="s">
        <v>650</v>
      </c>
      <c r="B233" s="27" t="s">
        <v>446</v>
      </c>
      <c r="C233" s="27" t="s">
        <v>456</v>
      </c>
      <c r="D233" s="28">
        <v>624</v>
      </c>
      <c r="E233" s="27" t="s">
        <v>457</v>
      </c>
      <c r="F233" s="27" t="s">
        <v>651</v>
      </c>
      <c r="G233" s="27" t="s">
        <v>652</v>
      </c>
      <c r="H233" s="27" t="s">
        <v>27</v>
      </c>
      <c r="I233" s="27" t="s">
        <v>51</v>
      </c>
      <c r="J233" s="29">
        <f t="shared" si="10"/>
        <v>98452.64</v>
      </c>
      <c r="K233" s="30">
        <v>47.332999999999998</v>
      </c>
      <c r="L233" s="29">
        <v>750</v>
      </c>
      <c r="M233" s="31"/>
      <c r="N233" s="32">
        <v>25322</v>
      </c>
      <c r="O233" s="32">
        <v>0</v>
      </c>
      <c r="P233" s="32">
        <v>204</v>
      </c>
      <c r="Q233" s="33">
        <v>120.12</v>
      </c>
      <c r="R233" s="34">
        <v>96</v>
      </c>
      <c r="S233" s="34"/>
      <c r="T233" s="34">
        <v>80</v>
      </c>
      <c r="U233" s="34" t="s">
        <v>454</v>
      </c>
      <c r="V233" s="34"/>
    </row>
    <row r="234" spans="1:22" ht="12.75" customHeight="1">
      <c r="A234" s="27"/>
      <c r="B234" s="27"/>
      <c r="C234" s="27"/>
      <c r="D234" s="28"/>
      <c r="E234" s="27" t="s">
        <v>457</v>
      </c>
      <c r="F234" s="36" t="s">
        <v>653</v>
      </c>
      <c r="G234" s="36" t="s">
        <v>654</v>
      </c>
      <c r="H234" s="27"/>
      <c r="I234" s="27"/>
      <c r="J234" s="29">
        <f t="shared" si="10"/>
        <v>73873.279999999999</v>
      </c>
      <c r="K234" s="30">
        <v>35.515999999999998</v>
      </c>
      <c r="L234" s="29"/>
      <c r="M234" s="31"/>
      <c r="N234" s="32">
        <v>8716</v>
      </c>
      <c r="O234" s="32">
        <v>0</v>
      </c>
      <c r="P234" s="32">
        <v>204</v>
      </c>
      <c r="Q234" s="33">
        <v>80</v>
      </c>
      <c r="R234" s="34">
        <v>96</v>
      </c>
      <c r="S234" s="34"/>
      <c r="T234" s="34">
        <v>80</v>
      </c>
      <c r="U234" s="34" t="s">
        <v>454</v>
      </c>
      <c r="V234" s="34"/>
    </row>
    <row r="235" spans="1:22" ht="12.75" customHeight="1">
      <c r="A235" s="27"/>
      <c r="B235" s="27"/>
      <c r="C235" s="27"/>
      <c r="D235" s="28"/>
      <c r="E235" s="27" t="s">
        <v>457</v>
      </c>
      <c r="F235" s="36" t="s">
        <v>655</v>
      </c>
      <c r="G235" s="36" t="s">
        <v>654</v>
      </c>
      <c r="H235" s="27"/>
      <c r="I235" s="27"/>
      <c r="J235" s="29">
        <f t="shared" si="10"/>
        <v>73873.279999999999</v>
      </c>
      <c r="K235" s="30">
        <v>35.515999999999998</v>
      </c>
      <c r="L235" s="29"/>
      <c r="M235" s="31"/>
      <c r="N235" s="32">
        <v>8716</v>
      </c>
      <c r="O235" s="32">
        <v>0</v>
      </c>
      <c r="P235" s="32">
        <v>204</v>
      </c>
      <c r="Q235" s="33">
        <v>80</v>
      </c>
      <c r="R235" s="34">
        <v>96</v>
      </c>
      <c r="S235" s="34"/>
      <c r="T235" s="34">
        <v>80</v>
      </c>
      <c r="U235" s="34" t="s">
        <v>454</v>
      </c>
      <c r="V235" s="34"/>
    </row>
    <row r="236" spans="1:22" ht="12.75" customHeight="1">
      <c r="A236" s="27" t="s">
        <v>656</v>
      </c>
      <c r="B236" s="27" t="s">
        <v>446</v>
      </c>
      <c r="C236" s="27" t="s">
        <v>456</v>
      </c>
      <c r="D236" s="28">
        <v>624</v>
      </c>
      <c r="E236" s="27" t="s">
        <v>457</v>
      </c>
      <c r="F236" s="27" t="s">
        <v>216</v>
      </c>
      <c r="G236" s="27" t="s">
        <v>657</v>
      </c>
      <c r="H236" s="27" t="s">
        <v>27</v>
      </c>
      <c r="I236" s="27" t="s">
        <v>51</v>
      </c>
      <c r="J236" s="29">
        <f t="shared" si="10"/>
        <v>98452.64</v>
      </c>
      <c r="K236" s="30">
        <v>47.332999999999998</v>
      </c>
      <c r="L236" s="29">
        <v>750</v>
      </c>
      <c r="M236" s="31"/>
      <c r="N236" s="32">
        <v>19175</v>
      </c>
      <c r="O236" s="32">
        <v>0</v>
      </c>
      <c r="P236" s="32">
        <v>204</v>
      </c>
      <c r="Q236" s="33">
        <v>120.12</v>
      </c>
      <c r="R236" s="34">
        <v>96</v>
      </c>
      <c r="S236" s="34"/>
      <c r="T236" s="34">
        <v>80</v>
      </c>
      <c r="U236" s="34" t="s">
        <v>454</v>
      </c>
      <c r="V236" s="34"/>
    </row>
    <row r="237" spans="1:22" ht="12.75" customHeight="1">
      <c r="E237" s="17" t="s">
        <v>658</v>
      </c>
      <c r="F237" s="47"/>
      <c r="G237" s="47"/>
      <c r="H237" s="47"/>
      <c r="I237" s="47"/>
      <c r="J237" s="47"/>
      <c r="K237" s="69"/>
      <c r="L237" s="70"/>
      <c r="M237" s="47"/>
      <c r="N237" s="47"/>
      <c r="O237" s="32"/>
      <c r="P237" s="32"/>
      <c r="Q237" s="47"/>
      <c r="R237" s="71"/>
      <c r="S237" s="71"/>
      <c r="T237" s="71"/>
      <c r="U237" s="71"/>
      <c r="V237" s="72"/>
    </row>
    <row r="238" spans="1:22" ht="12.75" customHeight="1">
      <c r="A238" s="27" t="s">
        <v>659</v>
      </c>
      <c r="B238" s="27" t="s">
        <v>567</v>
      </c>
      <c r="C238" s="27" t="s">
        <v>23</v>
      </c>
      <c r="D238" s="28">
        <v>311</v>
      </c>
      <c r="E238" s="27" t="s">
        <v>660</v>
      </c>
      <c r="F238" s="27" t="s">
        <v>119</v>
      </c>
      <c r="G238" s="27" t="s">
        <v>661</v>
      </c>
      <c r="H238" s="27" t="s">
        <v>27</v>
      </c>
      <c r="I238" s="27" t="s">
        <v>28</v>
      </c>
      <c r="J238" s="29">
        <f>+K238*2080</f>
        <v>115752</v>
      </c>
      <c r="K238" s="30">
        <v>55.65</v>
      </c>
      <c r="L238" s="29"/>
      <c r="M238" s="31"/>
      <c r="N238" s="32">
        <v>25322</v>
      </c>
      <c r="O238" s="32">
        <v>226.92000000000002</v>
      </c>
      <c r="P238" s="32">
        <v>408</v>
      </c>
      <c r="Q238" s="33">
        <v>208</v>
      </c>
      <c r="R238" s="34">
        <v>96</v>
      </c>
      <c r="S238" s="34"/>
      <c r="T238" s="34">
        <v>80</v>
      </c>
      <c r="U238" s="34"/>
      <c r="V238" s="34"/>
    </row>
    <row r="239" spans="1:22" ht="12.75" customHeight="1">
      <c r="A239" s="27"/>
      <c r="B239" s="27"/>
      <c r="C239" s="27"/>
      <c r="D239" s="28"/>
      <c r="E239" s="36" t="s">
        <v>662</v>
      </c>
      <c r="F239" s="36" t="s">
        <v>663</v>
      </c>
      <c r="G239" s="36" t="s">
        <v>664</v>
      </c>
      <c r="H239" s="27"/>
      <c r="I239" s="27"/>
      <c r="J239" s="29">
        <v>48840</v>
      </c>
      <c r="K239" s="30">
        <v>23</v>
      </c>
      <c r="L239" s="29"/>
      <c r="M239" s="31"/>
      <c r="N239" s="32"/>
      <c r="O239" s="32"/>
      <c r="P239" s="32"/>
      <c r="Q239" s="33">
        <v>80</v>
      </c>
      <c r="R239" s="34">
        <v>96</v>
      </c>
      <c r="S239" s="34"/>
      <c r="T239" s="34"/>
      <c r="U239" s="34"/>
      <c r="V239" s="34"/>
    </row>
    <row r="240" spans="1:22" ht="12.75" customHeight="1">
      <c r="A240" s="27" t="s">
        <v>665</v>
      </c>
      <c r="B240" s="27" t="s">
        <v>567</v>
      </c>
      <c r="C240" s="27" t="s">
        <v>23</v>
      </c>
      <c r="D240" s="28" t="s">
        <v>666</v>
      </c>
      <c r="E240" s="36" t="s">
        <v>667</v>
      </c>
      <c r="F240" s="27" t="s">
        <v>130</v>
      </c>
      <c r="G240" s="27" t="s">
        <v>184</v>
      </c>
      <c r="H240" s="27" t="s">
        <v>27</v>
      </c>
      <c r="I240" s="27" t="s">
        <v>28</v>
      </c>
      <c r="J240" s="29">
        <f>+K240*2080</f>
        <v>92447.679999999993</v>
      </c>
      <c r="K240" s="30">
        <v>44.445999999999998</v>
      </c>
      <c r="L240" s="29"/>
      <c r="M240" s="31"/>
      <c r="N240" s="32">
        <v>25322</v>
      </c>
      <c r="O240" s="32">
        <v>181.32</v>
      </c>
      <c r="P240" s="32">
        <v>204</v>
      </c>
      <c r="Q240" s="33">
        <v>220</v>
      </c>
      <c r="R240" s="34">
        <v>96</v>
      </c>
      <c r="S240" s="34"/>
      <c r="T240" s="34">
        <v>80</v>
      </c>
      <c r="U240" s="34"/>
      <c r="V240" s="34"/>
    </row>
    <row r="241" spans="1:22" ht="12.75" customHeight="1">
      <c r="A241" s="27" t="s">
        <v>668</v>
      </c>
      <c r="B241" s="27" t="s">
        <v>567</v>
      </c>
      <c r="C241" s="27" t="s">
        <v>47</v>
      </c>
      <c r="D241" s="28">
        <v>333</v>
      </c>
      <c r="E241" s="27" t="s">
        <v>669</v>
      </c>
      <c r="F241" s="27" t="s">
        <v>106</v>
      </c>
      <c r="G241" s="27" t="s">
        <v>670</v>
      </c>
      <c r="H241" s="27" t="s">
        <v>27</v>
      </c>
      <c r="I241" s="27" t="s">
        <v>51</v>
      </c>
      <c r="J241" s="29">
        <f>+K241*2080</f>
        <v>68567.200000000012</v>
      </c>
      <c r="K241" s="30">
        <v>32.965000000000003</v>
      </c>
      <c r="L241" s="29"/>
      <c r="M241" s="31"/>
      <c r="N241" s="32">
        <v>25322</v>
      </c>
      <c r="O241" s="32">
        <v>135.84</v>
      </c>
      <c r="P241" s="32">
        <v>204</v>
      </c>
      <c r="Q241" s="33">
        <v>144</v>
      </c>
      <c r="R241" s="34">
        <v>96</v>
      </c>
      <c r="S241" s="34"/>
      <c r="T241" s="34">
        <v>80</v>
      </c>
      <c r="U241" s="34" t="s">
        <v>671</v>
      </c>
      <c r="V241" s="34"/>
    </row>
    <row r="242" spans="1:22" ht="12.75" customHeight="1">
      <c r="A242" s="27"/>
      <c r="B242" s="27"/>
      <c r="C242" s="27"/>
      <c r="D242" s="28"/>
      <c r="E242" s="27" t="s">
        <v>672</v>
      </c>
      <c r="F242" s="36" t="s">
        <v>673</v>
      </c>
      <c r="G242" s="36" t="s">
        <v>674</v>
      </c>
      <c r="H242" s="27"/>
      <c r="I242" s="27"/>
      <c r="J242" s="29">
        <v>51108</v>
      </c>
      <c r="K242" s="30">
        <v>26.588999999999999</v>
      </c>
      <c r="L242" s="29"/>
      <c r="M242" s="31"/>
      <c r="N242" s="32">
        <v>25322</v>
      </c>
      <c r="O242" s="32"/>
      <c r="P242" s="32">
        <v>204</v>
      </c>
      <c r="Q242" s="33">
        <v>80</v>
      </c>
      <c r="R242" s="34">
        <v>96</v>
      </c>
      <c r="S242" s="34"/>
      <c r="T242" s="34">
        <v>80</v>
      </c>
      <c r="U242" s="34"/>
      <c r="V242" s="34"/>
    </row>
    <row r="243" spans="1:22" ht="12.75" customHeight="1">
      <c r="A243" s="27" t="s">
        <v>675</v>
      </c>
      <c r="B243" s="27" t="s">
        <v>567</v>
      </c>
      <c r="C243" s="27" t="s">
        <v>23</v>
      </c>
      <c r="D243" s="28">
        <v>333</v>
      </c>
      <c r="E243" s="27" t="s">
        <v>676</v>
      </c>
      <c r="F243" s="27" t="s">
        <v>313</v>
      </c>
      <c r="G243" s="27" t="s">
        <v>677</v>
      </c>
      <c r="H243" s="27" t="s">
        <v>27</v>
      </c>
      <c r="I243" s="27" t="s">
        <v>28</v>
      </c>
      <c r="J243" s="29">
        <v>76325</v>
      </c>
      <c r="K243" s="30">
        <v>39.323</v>
      </c>
      <c r="L243" s="29"/>
      <c r="M243" s="31">
        <v>6605.6</v>
      </c>
      <c r="N243" s="32">
        <v>8716</v>
      </c>
      <c r="O243" s="32">
        <v>160.32</v>
      </c>
      <c r="P243" s="32">
        <v>328.44</v>
      </c>
      <c r="Q243" s="33">
        <v>208</v>
      </c>
      <c r="R243" s="34">
        <v>96</v>
      </c>
      <c r="S243" s="34"/>
      <c r="T243" s="34">
        <v>80</v>
      </c>
      <c r="U243" s="34"/>
      <c r="V243" s="34"/>
    </row>
    <row r="244" spans="1:22" ht="12.75" customHeight="1">
      <c r="A244" s="27" t="s">
        <v>678</v>
      </c>
      <c r="B244" s="27" t="s">
        <v>567</v>
      </c>
      <c r="C244" s="27" t="s">
        <v>47</v>
      </c>
      <c r="D244" s="83" t="s">
        <v>679</v>
      </c>
      <c r="E244" s="27" t="s">
        <v>672</v>
      </c>
      <c r="F244" s="27" t="s">
        <v>616</v>
      </c>
      <c r="G244" s="36" t="s">
        <v>680</v>
      </c>
      <c r="H244" s="27" t="s">
        <v>27</v>
      </c>
      <c r="I244" s="27" t="s">
        <v>51</v>
      </c>
      <c r="J244" s="29">
        <f t="shared" ref="J244:J301" si="11">+K244*2080</f>
        <v>73740.160000000003</v>
      </c>
      <c r="K244" s="30">
        <v>35.451999999999998</v>
      </c>
      <c r="L244" s="29"/>
      <c r="M244" s="31"/>
      <c r="N244" s="32">
        <v>25322</v>
      </c>
      <c r="O244" s="32">
        <v>146.04</v>
      </c>
      <c r="P244" s="32">
        <v>204</v>
      </c>
      <c r="Q244" s="33">
        <v>152</v>
      </c>
      <c r="R244" s="34">
        <v>96</v>
      </c>
      <c r="S244" s="34"/>
      <c r="T244" s="34">
        <v>80</v>
      </c>
      <c r="U244" s="34" t="s">
        <v>52</v>
      </c>
      <c r="V244" s="34">
        <v>40</v>
      </c>
    </row>
    <row r="245" spans="1:22" ht="12.75" customHeight="1">
      <c r="A245" s="27" t="s">
        <v>681</v>
      </c>
      <c r="B245" s="27" t="s">
        <v>567</v>
      </c>
      <c r="C245" s="27" t="s">
        <v>47</v>
      </c>
      <c r="D245" s="28">
        <v>312</v>
      </c>
      <c r="E245" s="27" t="s">
        <v>682</v>
      </c>
      <c r="F245" s="27" t="s">
        <v>123</v>
      </c>
      <c r="G245" s="27" t="s">
        <v>683</v>
      </c>
      <c r="H245" s="27" t="s">
        <v>27</v>
      </c>
      <c r="I245" s="27" t="s">
        <v>51</v>
      </c>
      <c r="J245" s="29">
        <f t="shared" si="11"/>
        <v>73740.160000000003</v>
      </c>
      <c r="K245" s="30">
        <v>35.451999999999998</v>
      </c>
      <c r="L245" s="29"/>
      <c r="M245" s="31"/>
      <c r="N245" s="32">
        <v>8716</v>
      </c>
      <c r="O245" s="32">
        <v>146.04</v>
      </c>
      <c r="P245" s="32">
        <v>204</v>
      </c>
      <c r="Q245" s="33">
        <v>180</v>
      </c>
      <c r="R245" s="34">
        <v>96</v>
      </c>
      <c r="S245" s="34"/>
      <c r="T245" s="34">
        <v>80</v>
      </c>
      <c r="U245" s="34" t="s">
        <v>52</v>
      </c>
      <c r="V245" s="34">
        <v>40</v>
      </c>
    </row>
    <row r="246" spans="1:22" ht="14">
      <c r="A246" s="66"/>
      <c r="B246" s="27"/>
      <c r="C246" s="27"/>
      <c r="D246" s="28"/>
      <c r="E246" s="86" t="s">
        <v>684</v>
      </c>
      <c r="F246" s="87" t="s">
        <v>241</v>
      </c>
      <c r="G246" s="88" t="s">
        <v>209</v>
      </c>
      <c r="H246" s="27"/>
      <c r="I246" s="27"/>
      <c r="J246" s="29">
        <f t="shared" si="11"/>
        <v>53040</v>
      </c>
      <c r="K246" s="30">
        <v>25.5</v>
      </c>
      <c r="L246" s="29"/>
      <c r="M246" s="31"/>
      <c r="N246" s="32">
        <v>540</v>
      </c>
      <c r="O246" s="32">
        <v>0</v>
      </c>
      <c r="P246" s="32">
        <v>204</v>
      </c>
      <c r="Q246" s="33">
        <v>80</v>
      </c>
      <c r="R246" s="34">
        <v>96</v>
      </c>
      <c r="S246" s="34"/>
      <c r="T246" s="34">
        <v>80</v>
      </c>
      <c r="U246" s="34"/>
      <c r="V246" s="34"/>
    </row>
    <row r="247" spans="1:22" ht="12.75" customHeight="1">
      <c r="A247" s="27" t="s">
        <v>685</v>
      </c>
      <c r="B247" s="27" t="s">
        <v>567</v>
      </c>
      <c r="C247" s="27" t="s">
        <v>47</v>
      </c>
      <c r="D247" s="28">
        <v>343</v>
      </c>
      <c r="E247" s="27" t="s">
        <v>686</v>
      </c>
      <c r="F247" s="27" t="s">
        <v>25</v>
      </c>
      <c r="G247" s="27" t="s">
        <v>687</v>
      </c>
      <c r="H247" s="27" t="s">
        <v>27</v>
      </c>
      <c r="I247" s="27" t="s">
        <v>51</v>
      </c>
      <c r="J247" s="29">
        <f t="shared" si="11"/>
        <v>78896.479999999996</v>
      </c>
      <c r="K247" s="30">
        <v>37.930999999999997</v>
      </c>
      <c r="L247" s="29"/>
      <c r="M247" s="31"/>
      <c r="N247" s="32">
        <v>25322</v>
      </c>
      <c r="O247" s="32">
        <v>156.24</v>
      </c>
      <c r="P247" s="32">
        <v>204</v>
      </c>
      <c r="Q247" s="33">
        <v>159.9</v>
      </c>
      <c r="R247" s="34">
        <v>96</v>
      </c>
      <c r="S247" s="34"/>
      <c r="T247" s="34">
        <v>80</v>
      </c>
      <c r="U247" s="34" t="s">
        <v>671</v>
      </c>
      <c r="V247" s="34">
        <v>40</v>
      </c>
    </row>
    <row r="248" spans="1:22" ht="12.75" customHeight="1">
      <c r="A248" s="27" t="s">
        <v>688</v>
      </c>
      <c r="B248" s="27" t="s">
        <v>567</v>
      </c>
      <c r="C248" s="27" t="s">
        <v>47</v>
      </c>
      <c r="D248" s="28">
        <v>333</v>
      </c>
      <c r="E248" s="27" t="s">
        <v>669</v>
      </c>
      <c r="F248" s="27" t="s">
        <v>689</v>
      </c>
      <c r="G248" s="27" t="s">
        <v>690</v>
      </c>
      <c r="H248" s="27" t="s">
        <v>27</v>
      </c>
      <c r="I248" s="27" t="s">
        <v>51</v>
      </c>
      <c r="J248" s="29">
        <f t="shared" si="11"/>
        <v>68567.200000000012</v>
      </c>
      <c r="K248" s="30">
        <v>32.965000000000003</v>
      </c>
      <c r="L248" s="29"/>
      <c r="M248" s="31"/>
      <c r="N248" s="32">
        <v>20623</v>
      </c>
      <c r="O248" s="32">
        <v>135.84</v>
      </c>
      <c r="P248" s="32">
        <v>204</v>
      </c>
      <c r="Q248" s="33">
        <v>144</v>
      </c>
      <c r="R248" s="34">
        <v>96</v>
      </c>
      <c r="S248" s="34"/>
      <c r="T248" s="34">
        <v>80</v>
      </c>
      <c r="U248" s="34" t="s">
        <v>671</v>
      </c>
      <c r="V248" s="34"/>
    </row>
    <row r="249" spans="1:22" ht="12.75" customHeight="1">
      <c r="A249" s="27" t="s">
        <v>691</v>
      </c>
      <c r="B249" s="27" t="s">
        <v>567</v>
      </c>
      <c r="C249" s="27" t="s">
        <v>47</v>
      </c>
      <c r="D249" s="28">
        <v>343</v>
      </c>
      <c r="E249" s="27" t="s">
        <v>692</v>
      </c>
      <c r="F249" s="27" t="s">
        <v>693</v>
      </c>
      <c r="G249" s="27" t="s">
        <v>694</v>
      </c>
      <c r="H249" s="27" t="s">
        <v>27</v>
      </c>
      <c r="I249" s="27" t="s">
        <v>51</v>
      </c>
      <c r="J249" s="29">
        <f t="shared" si="11"/>
        <v>63404.639999999999</v>
      </c>
      <c r="K249" s="30">
        <v>30.483000000000001</v>
      </c>
      <c r="L249" s="29"/>
      <c r="M249" s="31"/>
      <c r="N249" s="32">
        <v>25322</v>
      </c>
      <c r="O249" s="32">
        <v>125.52000000000001</v>
      </c>
      <c r="P249" s="32">
        <v>204</v>
      </c>
      <c r="Q249" s="33">
        <v>120.12</v>
      </c>
      <c r="R249" s="34">
        <v>96</v>
      </c>
      <c r="S249" s="34"/>
      <c r="T249" s="34">
        <v>80</v>
      </c>
      <c r="U249" s="34" t="s">
        <v>671</v>
      </c>
      <c r="V249" s="34">
        <v>40</v>
      </c>
    </row>
    <row r="250" spans="1:22" ht="12.75" customHeight="1">
      <c r="A250" s="27" t="s">
        <v>695</v>
      </c>
      <c r="B250" s="27" t="s">
        <v>567</v>
      </c>
      <c r="C250" s="27" t="s">
        <v>47</v>
      </c>
      <c r="D250" s="28">
        <v>335</v>
      </c>
      <c r="E250" s="27" t="s">
        <v>692</v>
      </c>
      <c r="F250" s="27" t="s">
        <v>31</v>
      </c>
      <c r="G250" s="27" t="s">
        <v>696</v>
      </c>
      <c r="H250" s="27" t="s">
        <v>27</v>
      </c>
      <c r="I250" s="27" t="s">
        <v>51</v>
      </c>
      <c r="J250" s="29">
        <f t="shared" si="11"/>
        <v>63404.639999999999</v>
      </c>
      <c r="K250" s="30">
        <v>30.483000000000001</v>
      </c>
      <c r="L250" s="29"/>
      <c r="M250" s="31"/>
      <c r="N250" s="32">
        <v>8716</v>
      </c>
      <c r="O250" s="32">
        <v>125.52000000000001</v>
      </c>
      <c r="P250" s="32">
        <v>204</v>
      </c>
      <c r="Q250" s="33">
        <v>152</v>
      </c>
      <c r="R250" s="34">
        <v>96</v>
      </c>
      <c r="S250" s="34"/>
      <c r="T250" s="34">
        <v>80</v>
      </c>
      <c r="U250" s="34" t="s">
        <v>671</v>
      </c>
      <c r="V250" s="34">
        <v>40</v>
      </c>
    </row>
    <row r="251" spans="1:22" ht="12.75" customHeight="1">
      <c r="A251" s="27" t="s">
        <v>697</v>
      </c>
      <c r="B251" s="27" t="s">
        <v>567</v>
      </c>
      <c r="C251" s="27" t="s">
        <v>88</v>
      </c>
      <c r="D251" s="83" t="s">
        <v>698</v>
      </c>
      <c r="E251" s="27" t="s">
        <v>662</v>
      </c>
      <c r="F251" s="27" t="s">
        <v>38</v>
      </c>
      <c r="G251" s="27" t="s">
        <v>699</v>
      </c>
      <c r="H251" s="27" t="s">
        <v>27</v>
      </c>
      <c r="I251" s="27" t="s">
        <v>51</v>
      </c>
      <c r="J251" s="29">
        <f t="shared" si="11"/>
        <v>60035.040000000001</v>
      </c>
      <c r="K251" s="30">
        <v>28.863</v>
      </c>
      <c r="L251" s="29"/>
      <c r="M251" s="31"/>
      <c r="N251" s="32">
        <v>25322</v>
      </c>
      <c r="O251" s="32">
        <v>117.72</v>
      </c>
      <c r="P251" s="32">
        <v>204</v>
      </c>
      <c r="Q251" s="33">
        <v>168</v>
      </c>
      <c r="R251" s="34">
        <v>96</v>
      </c>
      <c r="S251" s="34"/>
      <c r="T251" s="34">
        <v>80</v>
      </c>
      <c r="U251" s="34"/>
      <c r="V251" s="34"/>
    </row>
    <row r="252" spans="1:22" ht="12.75" customHeight="1">
      <c r="A252" s="27" t="s">
        <v>700</v>
      </c>
      <c r="B252" s="27" t="s">
        <v>567</v>
      </c>
      <c r="C252" s="27" t="s">
        <v>23</v>
      </c>
      <c r="D252" s="28">
        <v>342</v>
      </c>
      <c r="E252" s="27" t="s">
        <v>701</v>
      </c>
      <c r="F252" s="27" t="s">
        <v>616</v>
      </c>
      <c r="G252" s="27" t="s">
        <v>702</v>
      </c>
      <c r="H252" s="27" t="s">
        <v>27</v>
      </c>
      <c r="I252" s="27" t="s">
        <v>28</v>
      </c>
      <c r="J252" s="29">
        <f t="shared" si="11"/>
        <v>97554.08</v>
      </c>
      <c r="K252" s="30">
        <v>46.901000000000003</v>
      </c>
      <c r="L252" s="29"/>
      <c r="M252" s="31">
        <v>7879.2</v>
      </c>
      <c r="N252" s="32">
        <v>17809</v>
      </c>
      <c r="O252" s="32">
        <v>191.28</v>
      </c>
      <c r="P252" s="32">
        <v>391.68</v>
      </c>
      <c r="Q252" s="33">
        <v>220</v>
      </c>
      <c r="R252" s="34">
        <v>96</v>
      </c>
      <c r="S252" s="34"/>
      <c r="T252" s="34">
        <v>80</v>
      </c>
      <c r="U252" s="34"/>
      <c r="V252" s="34"/>
    </row>
    <row r="253" spans="1:22" ht="12.75" customHeight="1">
      <c r="A253" s="66" t="s">
        <v>703</v>
      </c>
      <c r="B253" s="27" t="s">
        <v>567</v>
      </c>
      <c r="C253" s="27" t="s">
        <v>47</v>
      </c>
      <c r="D253" s="28"/>
      <c r="E253" s="27" t="s">
        <v>692</v>
      </c>
      <c r="F253" s="27" t="s">
        <v>704</v>
      </c>
      <c r="G253" s="27" t="s">
        <v>705</v>
      </c>
      <c r="H253" s="27" t="s">
        <v>27</v>
      </c>
      <c r="I253" s="27"/>
      <c r="J253" s="29">
        <f t="shared" si="11"/>
        <v>63404.639999999999</v>
      </c>
      <c r="K253" s="30">
        <v>30.483000000000001</v>
      </c>
      <c r="L253" s="29"/>
      <c r="M253" s="31"/>
      <c r="N253" s="32">
        <v>25322</v>
      </c>
      <c r="O253" s="32">
        <v>125.52000000000001</v>
      </c>
      <c r="P253" s="32">
        <v>204</v>
      </c>
      <c r="Q253" s="33">
        <v>152</v>
      </c>
      <c r="R253" s="34">
        <v>96</v>
      </c>
      <c r="S253" s="34"/>
      <c r="T253" s="34">
        <v>80</v>
      </c>
      <c r="U253" s="34" t="s">
        <v>671</v>
      </c>
      <c r="V253" s="34"/>
    </row>
    <row r="254" spans="1:22" ht="12.75" customHeight="1">
      <c r="A254" s="27" t="s">
        <v>706</v>
      </c>
      <c r="B254" s="27" t="s">
        <v>567</v>
      </c>
      <c r="C254" s="27" t="s">
        <v>88</v>
      </c>
      <c r="D254" s="83" t="s">
        <v>707</v>
      </c>
      <c r="E254" s="27" t="s">
        <v>708</v>
      </c>
      <c r="F254" s="27" t="s">
        <v>709</v>
      </c>
      <c r="G254" s="27" t="s">
        <v>710</v>
      </c>
      <c r="H254" s="27" t="s">
        <v>27</v>
      </c>
      <c r="I254" s="27" t="s">
        <v>51</v>
      </c>
      <c r="J254" s="29">
        <f t="shared" si="11"/>
        <v>62033.920000000006</v>
      </c>
      <c r="K254" s="30">
        <v>29.824000000000002</v>
      </c>
      <c r="L254" s="29"/>
      <c r="M254" s="31"/>
      <c r="N254" s="32">
        <v>8716</v>
      </c>
      <c r="O254" s="32">
        <v>121.68</v>
      </c>
      <c r="P254" s="32">
        <v>204</v>
      </c>
      <c r="Q254" s="33">
        <v>120.12</v>
      </c>
      <c r="R254" s="34">
        <v>96</v>
      </c>
      <c r="S254" s="34"/>
      <c r="T254" s="34">
        <v>80</v>
      </c>
      <c r="U254" s="34"/>
      <c r="V254" s="34"/>
    </row>
    <row r="255" spans="1:22" ht="12.75" customHeight="1">
      <c r="A255" s="27"/>
      <c r="B255" s="27"/>
      <c r="C255" s="27"/>
      <c r="D255" s="83"/>
      <c r="E255" s="36" t="s">
        <v>667</v>
      </c>
      <c r="F255" s="36" t="s">
        <v>711</v>
      </c>
      <c r="G255" s="36" t="s">
        <v>712</v>
      </c>
      <c r="H255" s="27"/>
      <c r="I255" s="27"/>
      <c r="J255" s="29">
        <v>76250</v>
      </c>
      <c r="K255" s="30">
        <f>J255/2080</f>
        <v>36.658653846153847</v>
      </c>
      <c r="L255" s="29"/>
      <c r="M255" s="31"/>
      <c r="N255" s="32">
        <v>19175</v>
      </c>
      <c r="O255" s="32"/>
      <c r="P255" s="32">
        <v>204</v>
      </c>
      <c r="Q255" s="33">
        <v>120</v>
      </c>
      <c r="R255" s="34">
        <v>96</v>
      </c>
      <c r="S255" s="34"/>
      <c r="T255" s="34"/>
      <c r="U255" s="34"/>
      <c r="V255" s="34"/>
    </row>
    <row r="256" spans="1:22" ht="12.75" customHeight="1">
      <c r="A256" s="27" t="s">
        <v>713</v>
      </c>
      <c r="B256" s="27" t="s">
        <v>567</v>
      </c>
      <c r="C256" s="27" t="s">
        <v>23</v>
      </c>
      <c r="D256" s="28" t="s">
        <v>714</v>
      </c>
      <c r="E256" s="36" t="s">
        <v>667</v>
      </c>
      <c r="F256" s="27" t="s">
        <v>715</v>
      </c>
      <c r="G256" s="27" t="s">
        <v>716</v>
      </c>
      <c r="H256" s="27" t="s">
        <v>27</v>
      </c>
      <c r="I256" s="27" t="s">
        <v>28</v>
      </c>
      <c r="J256" s="29">
        <f t="shared" si="11"/>
        <v>73663.199999999997</v>
      </c>
      <c r="K256" s="30">
        <v>35.414999999999999</v>
      </c>
      <c r="L256" s="29"/>
      <c r="M256" s="31"/>
      <c r="N256" s="32">
        <v>6867</v>
      </c>
      <c r="O256" s="32">
        <v>144.47999999999999</v>
      </c>
      <c r="P256" s="32">
        <v>204</v>
      </c>
      <c r="Q256" s="33">
        <v>160</v>
      </c>
      <c r="R256" s="34">
        <v>96</v>
      </c>
      <c r="S256" s="34"/>
      <c r="T256" s="34"/>
      <c r="U256" s="34"/>
      <c r="V256" s="34"/>
    </row>
    <row r="257" spans="1:22" ht="12.75" customHeight="1">
      <c r="A257" s="27" t="s">
        <v>717</v>
      </c>
      <c r="B257" s="27" t="s">
        <v>567</v>
      </c>
      <c r="C257" s="27" t="s">
        <v>47</v>
      </c>
      <c r="D257" s="28">
        <v>320</v>
      </c>
      <c r="E257" s="27" t="s">
        <v>718</v>
      </c>
      <c r="F257" s="27" t="s">
        <v>42</v>
      </c>
      <c r="G257" s="36" t="s">
        <v>719</v>
      </c>
      <c r="H257" s="27" t="s">
        <v>27</v>
      </c>
      <c r="I257" s="27" t="s">
        <v>51</v>
      </c>
      <c r="J257" s="29">
        <f t="shared" si="11"/>
        <v>78896.479999999996</v>
      </c>
      <c r="K257" s="89">
        <v>37.930999999999997</v>
      </c>
      <c r="L257" s="29"/>
      <c r="M257" s="31"/>
      <c r="N257" s="32">
        <v>19175</v>
      </c>
      <c r="O257" s="32">
        <v>156.24</v>
      </c>
      <c r="P257" s="32">
        <v>204</v>
      </c>
      <c r="Q257" s="33">
        <v>180</v>
      </c>
      <c r="R257" s="34">
        <v>96</v>
      </c>
      <c r="S257" s="34"/>
      <c r="T257" s="34">
        <v>80</v>
      </c>
      <c r="U257" s="34" t="s">
        <v>52</v>
      </c>
      <c r="V257" s="34">
        <v>40</v>
      </c>
    </row>
    <row r="258" spans="1:22" ht="12.75" customHeight="1">
      <c r="A258" s="27"/>
      <c r="B258" s="27"/>
      <c r="C258" s="27"/>
      <c r="D258" s="28"/>
      <c r="E258" s="27" t="s">
        <v>692</v>
      </c>
      <c r="F258" s="36" t="s">
        <v>720</v>
      </c>
      <c r="G258" s="36" t="s">
        <v>721</v>
      </c>
      <c r="H258" s="27"/>
      <c r="I258" s="27"/>
      <c r="J258" s="29">
        <v>47082</v>
      </c>
      <c r="K258" s="30">
        <v>24.385999999999999</v>
      </c>
      <c r="L258" s="29"/>
      <c r="M258" s="31"/>
      <c r="N258" s="32">
        <v>25322</v>
      </c>
      <c r="O258" s="32">
        <v>87.84</v>
      </c>
      <c r="P258" s="32">
        <v>204</v>
      </c>
      <c r="Q258" s="33">
        <v>80</v>
      </c>
      <c r="R258" s="34">
        <v>96</v>
      </c>
      <c r="S258" s="34"/>
      <c r="T258" s="34">
        <v>80</v>
      </c>
      <c r="U258" s="34" t="s">
        <v>671</v>
      </c>
      <c r="V258" s="34">
        <v>40</v>
      </c>
    </row>
    <row r="259" spans="1:22" ht="12.75" customHeight="1">
      <c r="A259" s="27" t="s">
        <v>722</v>
      </c>
      <c r="B259" s="27" t="s">
        <v>567</v>
      </c>
      <c r="C259" s="27" t="s">
        <v>47</v>
      </c>
      <c r="D259" s="28">
        <v>342</v>
      </c>
      <c r="E259" s="36" t="s">
        <v>723</v>
      </c>
      <c r="F259" s="27" t="s">
        <v>299</v>
      </c>
      <c r="G259" s="36" t="s">
        <v>724</v>
      </c>
      <c r="H259" s="27" t="s">
        <v>27</v>
      </c>
      <c r="I259" s="27" t="s">
        <v>51</v>
      </c>
      <c r="J259" s="29">
        <v>47082</v>
      </c>
      <c r="K259" s="30">
        <v>24.385999999999999</v>
      </c>
      <c r="L259" s="29"/>
      <c r="M259" s="31"/>
      <c r="N259" s="32">
        <v>16807</v>
      </c>
      <c r="O259" s="32">
        <v>87.84</v>
      </c>
      <c r="P259" s="32">
        <v>204</v>
      </c>
      <c r="Q259" s="33">
        <v>80</v>
      </c>
      <c r="R259" s="34">
        <v>96</v>
      </c>
      <c r="S259" s="34"/>
      <c r="T259" s="34">
        <v>80</v>
      </c>
      <c r="U259" s="34" t="s">
        <v>671</v>
      </c>
      <c r="V259" s="34">
        <v>40</v>
      </c>
    </row>
    <row r="260" spans="1:22" ht="12.75" customHeight="1">
      <c r="A260" s="27" t="s">
        <v>725</v>
      </c>
      <c r="B260" s="27" t="s">
        <v>567</v>
      </c>
      <c r="C260" s="27" t="s">
        <v>47</v>
      </c>
      <c r="D260" s="28" t="s">
        <v>726</v>
      </c>
      <c r="E260" s="27" t="s">
        <v>672</v>
      </c>
      <c r="F260" s="27" t="s">
        <v>106</v>
      </c>
      <c r="G260" s="27" t="s">
        <v>727</v>
      </c>
      <c r="H260" s="27" t="s">
        <v>27</v>
      </c>
      <c r="I260" s="27" t="s">
        <v>51</v>
      </c>
      <c r="J260" s="29">
        <f t="shared" si="11"/>
        <v>73740.160000000003</v>
      </c>
      <c r="K260" s="49">
        <v>35.451999999999998</v>
      </c>
      <c r="L260" s="32"/>
      <c r="M260" s="31"/>
      <c r="N260" s="32">
        <v>25322</v>
      </c>
      <c r="O260" s="32">
        <v>138.72</v>
      </c>
      <c r="P260" s="32">
        <v>204</v>
      </c>
      <c r="Q260" s="50">
        <v>120</v>
      </c>
      <c r="R260" s="34">
        <v>96</v>
      </c>
      <c r="S260" s="34"/>
      <c r="T260" s="34">
        <v>80</v>
      </c>
      <c r="U260" s="34" t="s">
        <v>671</v>
      </c>
      <c r="V260" s="34">
        <v>40</v>
      </c>
    </row>
    <row r="261" spans="1:22" ht="12.75" customHeight="1">
      <c r="A261" s="27" t="s">
        <v>728</v>
      </c>
      <c r="B261" s="27" t="s">
        <v>567</v>
      </c>
      <c r="C261" s="27" t="s">
        <v>47</v>
      </c>
      <c r="D261" s="28" t="s">
        <v>726</v>
      </c>
      <c r="E261" s="27" t="s">
        <v>729</v>
      </c>
      <c r="F261" s="27" t="s">
        <v>730</v>
      </c>
      <c r="G261" s="27" t="s">
        <v>731</v>
      </c>
      <c r="H261" s="27" t="s">
        <v>27</v>
      </c>
      <c r="I261" s="27" t="s">
        <v>51</v>
      </c>
      <c r="J261" s="29">
        <f t="shared" si="11"/>
        <v>73740.160000000003</v>
      </c>
      <c r="K261" s="65">
        <v>35.451999999999998</v>
      </c>
      <c r="L261" s="29"/>
      <c r="M261" s="31"/>
      <c r="N261" s="32">
        <v>25322</v>
      </c>
      <c r="O261" s="32">
        <v>146.04</v>
      </c>
      <c r="P261" s="32">
        <v>204</v>
      </c>
      <c r="Q261" s="33">
        <v>180</v>
      </c>
      <c r="R261" s="34">
        <v>96</v>
      </c>
      <c r="S261" s="34"/>
      <c r="T261" s="34">
        <v>80</v>
      </c>
      <c r="U261" s="34" t="s">
        <v>671</v>
      </c>
      <c r="V261" s="34">
        <v>40</v>
      </c>
    </row>
    <row r="262" spans="1:22" ht="12.75" customHeight="1">
      <c r="A262" s="27" t="s">
        <v>732</v>
      </c>
      <c r="B262" s="27" t="s">
        <v>567</v>
      </c>
      <c r="C262" s="27" t="s">
        <v>47</v>
      </c>
      <c r="D262" s="28">
        <v>342</v>
      </c>
      <c r="E262" s="27" t="s">
        <v>692</v>
      </c>
      <c r="F262" s="27" t="s">
        <v>185</v>
      </c>
      <c r="G262" s="27" t="s">
        <v>733</v>
      </c>
      <c r="H262" s="27" t="s">
        <v>27</v>
      </c>
      <c r="I262" s="27" t="s">
        <v>51</v>
      </c>
      <c r="J262" s="29">
        <f t="shared" si="11"/>
        <v>63404.639999999999</v>
      </c>
      <c r="K262" s="30">
        <v>30.483000000000001</v>
      </c>
      <c r="L262" s="29"/>
      <c r="M262" s="31"/>
      <c r="N262" s="32">
        <v>25322</v>
      </c>
      <c r="O262" s="32">
        <v>125.52000000000001</v>
      </c>
      <c r="P262" s="32">
        <v>204</v>
      </c>
      <c r="Q262" s="33">
        <v>144</v>
      </c>
      <c r="R262" s="34">
        <v>96</v>
      </c>
      <c r="S262" s="34"/>
      <c r="T262" s="34">
        <v>80</v>
      </c>
      <c r="U262" s="34" t="s">
        <v>671</v>
      </c>
      <c r="V262" s="34">
        <v>40</v>
      </c>
    </row>
    <row r="263" spans="1:22" ht="12.75" customHeight="1">
      <c r="A263" s="27" t="s">
        <v>734</v>
      </c>
      <c r="B263" s="27" t="s">
        <v>567</v>
      </c>
      <c r="C263" s="27" t="s">
        <v>47</v>
      </c>
      <c r="D263" s="28">
        <v>312</v>
      </c>
      <c r="E263" s="27" t="s">
        <v>735</v>
      </c>
      <c r="F263" s="27" t="s">
        <v>736</v>
      </c>
      <c r="G263" s="27" t="s">
        <v>737</v>
      </c>
      <c r="H263" s="27" t="s">
        <v>27</v>
      </c>
      <c r="I263" s="27" t="s">
        <v>51</v>
      </c>
      <c r="J263" s="29">
        <f t="shared" si="11"/>
        <v>78896.479999999996</v>
      </c>
      <c r="K263" s="30">
        <v>37.930999999999997</v>
      </c>
      <c r="L263" s="29"/>
      <c r="M263" s="31"/>
      <c r="N263" s="32">
        <v>19175</v>
      </c>
      <c r="O263" s="32">
        <v>156.24</v>
      </c>
      <c r="P263" s="32">
        <v>204</v>
      </c>
      <c r="Q263" s="33">
        <v>180.18</v>
      </c>
      <c r="R263" s="34">
        <v>96</v>
      </c>
      <c r="S263" s="34"/>
      <c r="T263" s="34">
        <v>80</v>
      </c>
      <c r="U263" s="34" t="s">
        <v>671</v>
      </c>
      <c r="V263" s="34">
        <v>40</v>
      </c>
    </row>
    <row r="264" spans="1:22" ht="12.75" customHeight="1">
      <c r="A264" s="27" t="s">
        <v>738</v>
      </c>
      <c r="B264" s="27" t="s">
        <v>567</v>
      </c>
      <c r="C264" s="27" t="s">
        <v>47</v>
      </c>
      <c r="D264" s="28">
        <v>342</v>
      </c>
      <c r="E264" s="27" t="s">
        <v>692</v>
      </c>
      <c r="F264" s="27" t="s">
        <v>565</v>
      </c>
      <c r="G264" s="27" t="s">
        <v>739</v>
      </c>
      <c r="H264" s="27" t="s">
        <v>27</v>
      </c>
      <c r="I264" s="27" t="s">
        <v>51</v>
      </c>
      <c r="J264" s="29">
        <f t="shared" si="11"/>
        <v>63404.639999999999</v>
      </c>
      <c r="K264" s="30">
        <v>30.483000000000001</v>
      </c>
      <c r="L264" s="29"/>
      <c r="M264" s="31"/>
      <c r="N264" s="32">
        <v>8768</v>
      </c>
      <c r="O264" s="32">
        <v>125.52000000000001</v>
      </c>
      <c r="P264" s="32">
        <v>204</v>
      </c>
      <c r="Q264" s="33">
        <v>120.12</v>
      </c>
      <c r="R264" s="34">
        <v>96</v>
      </c>
      <c r="S264" s="34"/>
      <c r="T264" s="34">
        <v>80</v>
      </c>
      <c r="U264" s="34" t="s">
        <v>671</v>
      </c>
      <c r="V264" s="34">
        <v>40</v>
      </c>
    </row>
    <row r="265" spans="1:22" ht="12.75" customHeight="1">
      <c r="A265" s="27" t="s">
        <v>740</v>
      </c>
      <c r="B265" s="27" t="s">
        <v>567</v>
      </c>
      <c r="C265" s="27" t="s">
        <v>47</v>
      </c>
      <c r="D265" s="28">
        <v>343</v>
      </c>
      <c r="E265" s="27" t="s">
        <v>692</v>
      </c>
      <c r="F265" s="27" t="s">
        <v>123</v>
      </c>
      <c r="G265" s="27" t="s">
        <v>741</v>
      </c>
      <c r="H265" s="27" t="s">
        <v>27</v>
      </c>
      <c r="I265" s="27" t="s">
        <v>51</v>
      </c>
      <c r="J265" s="29">
        <f t="shared" si="11"/>
        <v>63404.639999999999</v>
      </c>
      <c r="K265" s="30">
        <v>30.483000000000001</v>
      </c>
      <c r="L265" s="29"/>
      <c r="M265" s="31"/>
      <c r="N265" s="32">
        <v>20623</v>
      </c>
      <c r="O265" s="32">
        <v>125.52000000000001</v>
      </c>
      <c r="P265" s="32">
        <v>204</v>
      </c>
      <c r="Q265" s="33">
        <v>180</v>
      </c>
      <c r="R265" s="34">
        <v>96</v>
      </c>
      <c r="S265" s="34"/>
      <c r="T265" s="34">
        <v>80</v>
      </c>
      <c r="U265" s="34" t="s">
        <v>671</v>
      </c>
      <c r="V265" s="34">
        <v>40</v>
      </c>
    </row>
    <row r="266" spans="1:22" ht="12.75" customHeight="1">
      <c r="A266" s="27" t="s">
        <v>742</v>
      </c>
      <c r="B266" s="27" t="s">
        <v>567</v>
      </c>
      <c r="C266" s="27" t="s">
        <v>47</v>
      </c>
      <c r="D266" s="28" t="s">
        <v>743</v>
      </c>
      <c r="E266" s="27" t="s">
        <v>672</v>
      </c>
      <c r="F266" s="27" t="s">
        <v>616</v>
      </c>
      <c r="G266" s="27" t="s">
        <v>744</v>
      </c>
      <c r="H266" s="27" t="s">
        <v>27</v>
      </c>
      <c r="I266" s="27" t="s">
        <v>51</v>
      </c>
      <c r="J266" s="29">
        <f t="shared" si="11"/>
        <v>73740.160000000003</v>
      </c>
      <c r="K266" s="30">
        <v>35.451999999999998</v>
      </c>
      <c r="L266" s="29"/>
      <c r="M266" s="31"/>
      <c r="N266" s="32">
        <v>20623</v>
      </c>
      <c r="O266" s="32">
        <v>146.04</v>
      </c>
      <c r="P266" s="32">
        <v>204</v>
      </c>
      <c r="Q266" s="33">
        <v>160</v>
      </c>
      <c r="R266" s="34">
        <v>96</v>
      </c>
      <c r="S266" s="34"/>
      <c r="T266" s="34">
        <v>80</v>
      </c>
      <c r="U266" s="34" t="s">
        <v>52</v>
      </c>
      <c r="V266" s="34">
        <v>40</v>
      </c>
    </row>
    <row r="267" spans="1:22" ht="12.75" customHeight="1">
      <c r="A267" s="27" t="s">
        <v>745</v>
      </c>
      <c r="B267" s="27" t="s">
        <v>567</v>
      </c>
      <c r="C267" s="27" t="s">
        <v>47</v>
      </c>
      <c r="D267" s="28" t="s">
        <v>726</v>
      </c>
      <c r="E267" s="36" t="s">
        <v>729</v>
      </c>
      <c r="F267" s="27" t="s">
        <v>528</v>
      </c>
      <c r="G267" s="27" t="s">
        <v>746</v>
      </c>
      <c r="H267" s="27" t="s">
        <v>27</v>
      </c>
      <c r="I267" s="27" t="s">
        <v>51</v>
      </c>
      <c r="J267" s="29">
        <f t="shared" si="11"/>
        <v>73740.160000000003</v>
      </c>
      <c r="K267" s="30">
        <v>35.451999999999998</v>
      </c>
      <c r="L267" s="29"/>
      <c r="M267" s="31"/>
      <c r="N267" s="32">
        <v>25322</v>
      </c>
      <c r="O267" s="32">
        <v>138.72</v>
      </c>
      <c r="P267" s="32">
        <v>204</v>
      </c>
      <c r="Q267" s="33">
        <v>144</v>
      </c>
      <c r="R267" s="34">
        <v>96</v>
      </c>
      <c r="S267" s="34"/>
      <c r="T267" s="34">
        <v>80</v>
      </c>
      <c r="U267" s="34" t="s">
        <v>671</v>
      </c>
      <c r="V267" s="34">
        <v>40</v>
      </c>
    </row>
    <row r="268" spans="1:22" ht="12.75" customHeight="1">
      <c r="A268" s="27" t="s">
        <v>747</v>
      </c>
      <c r="B268" s="27" t="s">
        <v>567</v>
      </c>
      <c r="C268" s="27" t="s">
        <v>47</v>
      </c>
      <c r="D268" s="28">
        <v>344</v>
      </c>
      <c r="E268" s="27" t="s">
        <v>729</v>
      </c>
      <c r="F268" s="27" t="s">
        <v>230</v>
      </c>
      <c r="G268" s="27" t="s">
        <v>748</v>
      </c>
      <c r="H268" s="27" t="s">
        <v>27</v>
      </c>
      <c r="I268" s="27" t="s">
        <v>51</v>
      </c>
      <c r="J268" s="29">
        <f t="shared" si="11"/>
        <v>73740.160000000003</v>
      </c>
      <c r="K268" s="30">
        <v>35.451999999999998</v>
      </c>
      <c r="L268" s="29"/>
      <c r="M268" s="31"/>
      <c r="N268" s="32">
        <v>19175</v>
      </c>
      <c r="O268" s="32">
        <v>146.04</v>
      </c>
      <c r="P268" s="32">
        <v>204</v>
      </c>
      <c r="Q268" s="33">
        <v>159.9</v>
      </c>
      <c r="R268" s="34">
        <v>96</v>
      </c>
      <c r="S268" s="34"/>
      <c r="T268" s="34">
        <v>80</v>
      </c>
      <c r="U268" s="34" t="s">
        <v>671</v>
      </c>
      <c r="V268" s="34">
        <v>40</v>
      </c>
    </row>
    <row r="269" spans="1:22" ht="12.75" customHeight="1">
      <c r="A269" s="27"/>
      <c r="B269" s="27"/>
      <c r="C269" s="27"/>
      <c r="D269" s="28"/>
      <c r="E269" s="36" t="s">
        <v>749</v>
      </c>
      <c r="F269" s="36" t="s">
        <v>210</v>
      </c>
      <c r="G269" s="36" t="s">
        <v>750</v>
      </c>
      <c r="H269" s="27"/>
      <c r="I269" s="27"/>
      <c r="J269" s="29">
        <v>79382</v>
      </c>
      <c r="K269" s="30">
        <v>38.927</v>
      </c>
      <c r="L269" s="29"/>
      <c r="M269" s="31"/>
      <c r="N269" s="32">
        <v>17809</v>
      </c>
      <c r="O269" s="32"/>
      <c r="P269" s="32">
        <v>204</v>
      </c>
      <c r="Q269" s="33">
        <v>80</v>
      </c>
      <c r="R269" s="34">
        <v>96</v>
      </c>
      <c r="S269" s="34"/>
      <c r="T269" s="34">
        <v>80</v>
      </c>
      <c r="U269" s="34"/>
      <c r="V269" s="34"/>
    </row>
    <row r="270" spans="1:22" ht="12.75" customHeight="1">
      <c r="A270" s="27" t="s">
        <v>751</v>
      </c>
      <c r="B270" s="27" t="s">
        <v>567</v>
      </c>
      <c r="C270" s="27" t="s">
        <v>47</v>
      </c>
      <c r="D270" s="28" t="s">
        <v>752</v>
      </c>
      <c r="E270" s="27" t="s">
        <v>692</v>
      </c>
      <c r="F270" s="27" t="s">
        <v>753</v>
      </c>
      <c r="G270" s="27" t="s">
        <v>565</v>
      </c>
      <c r="H270" s="27" t="s">
        <v>27</v>
      </c>
      <c r="I270" s="27" t="s">
        <v>51</v>
      </c>
      <c r="J270" s="29">
        <f t="shared" si="11"/>
        <v>63404.639999999999</v>
      </c>
      <c r="K270" s="30">
        <v>30.483000000000001</v>
      </c>
      <c r="L270" s="29"/>
      <c r="M270" s="31"/>
      <c r="N270" s="32">
        <v>8716</v>
      </c>
      <c r="O270" s="32">
        <v>125.52000000000001</v>
      </c>
      <c r="P270" s="32">
        <v>204</v>
      </c>
      <c r="Q270" s="33">
        <v>120.12</v>
      </c>
      <c r="R270" s="34">
        <v>96</v>
      </c>
      <c r="S270" s="34"/>
      <c r="T270" s="34">
        <v>80</v>
      </c>
      <c r="U270" s="34" t="s">
        <v>671</v>
      </c>
      <c r="V270" s="34">
        <v>40</v>
      </c>
    </row>
    <row r="271" spans="1:22" ht="12.75" customHeight="1">
      <c r="A271" s="27" t="s">
        <v>754</v>
      </c>
      <c r="B271" s="27" t="s">
        <v>567</v>
      </c>
      <c r="C271" s="27" t="s">
        <v>47</v>
      </c>
      <c r="D271" s="28">
        <v>343</v>
      </c>
      <c r="E271" s="27" t="s">
        <v>692</v>
      </c>
      <c r="F271" s="27" t="s">
        <v>755</v>
      </c>
      <c r="G271" s="27" t="s">
        <v>756</v>
      </c>
      <c r="H271" s="27" t="s">
        <v>27</v>
      </c>
      <c r="I271" s="27" t="s">
        <v>51</v>
      </c>
      <c r="J271" s="29">
        <f t="shared" si="11"/>
        <v>63404.639999999999</v>
      </c>
      <c r="K271" s="30">
        <v>30.483000000000001</v>
      </c>
      <c r="L271" s="29"/>
      <c r="M271" s="31"/>
      <c r="N271" s="32">
        <v>8716</v>
      </c>
      <c r="O271" s="32">
        <v>125.52000000000001</v>
      </c>
      <c r="P271" s="32">
        <v>204</v>
      </c>
      <c r="Q271" s="33">
        <v>159.9</v>
      </c>
      <c r="R271" s="34">
        <v>96</v>
      </c>
      <c r="S271" s="34"/>
      <c r="T271" s="34">
        <v>80</v>
      </c>
      <c r="U271" s="34" t="s">
        <v>671</v>
      </c>
      <c r="V271" s="34">
        <v>40</v>
      </c>
    </row>
    <row r="272" spans="1:22" ht="12.75" customHeight="1">
      <c r="A272" s="27" t="s">
        <v>757</v>
      </c>
      <c r="B272" s="27" t="s">
        <v>567</v>
      </c>
      <c r="C272" s="27" t="s">
        <v>47</v>
      </c>
      <c r="D272" s="28">
        <v>312</v>
      </c>
      <c r="E272" s="27" t="s">
        <v>686</v>
      </c>
      <c r="F272" s="27" t="s">
        <v>210</v>
      </c>
      <c r="G272" s="27" t="s">
        <v>756</v>
      </c>
      <c r="H272" s="27" t="s">
        <v>27</v>
      </c>
      <c r="I272" s="27" t="s">
        <v>51</v>
      </c>
      <c r="J272" s="29">
        <f t="shared" si="11"/>
        <v>78896.479999999996</v>
      </c>
      <c r="K272" s="30">
        <v>37.930999999999997</v>
      </c>
      <c r="L272" s="29"/>
      <c r="M272" s="31"/>
      <c r="N272" s="32">
        <v>25322</v>
      </c>
      <c r="O272" s="32">
        <v>156.24</v>
      </c>
      <c r="P272" s="32">
        <v>204</v>
      </c>
      <c r="Q272" s="33">
        <v>160</v>
      </c>
      <c r="R272" s="34">
        <v>96</v>
      </c>
      <c r="S272" s="34"/>
      <c r="T272" s="34">
        <v>80</v>
      </c>
      <c r="U272" s="34" t="s">
        <v>671</v>
      </c>
      <c r="V272" s="34">
        <v>40</v>
      </c>
    </row>
    <row r="273" spans="1:22" ht="12.75" customHeight="1">
      <c r="A273" s="27" t="s">
        <v>692</v>
      </c>
      <c r="B273" s="27"/>
      <c r="C273" s="27"/>
      <c r="D273" s="28"/>
      <c r="E273" s="27" t="s">
        <v>692</v>
      </c>
      <c r="F273" s="36" t="s">
        <v>720</v>
      </c>
      <c r="G273" s="36" t="s">
        <v>758</v>
      </c>
      <c r="H273" s="27"/>
      <c r="I273" s="27"/>
      <c r="J273" s="29">
        <f t="shared" si="11"/>
        <v>50722.879999999997</v>
      </c>
      <c r="K273" s="30">
        <v>24.385999999999999</v>
      </c>
      <c r="L273" s="29"/>
      <c r="M273" s="31"/>
      <c r="N273" s="32">
        <v>25322</v>
      </c>
      <c r="O273" s="32">
        <v>94.199999999999989</v>
      </c>
      <c r="P273" s="32">
        <v>204</v>
      </c>
      <c r="Q273" s="33">
        <v>80</v>
      </c>
      <c r="R273" s="34">
        <v>96</v>
      </c>
      <c r="S273" s="34"/>
      <c r="T273" s="34">
        <v>80</v>
      </c>
      <c r="U273" s="34" t="s">
        <v>671</v>
      </c>
      <c r="V273" s="34">
        <v>40</v>
      </c>
    </row>
    <row r="274" spans="1:22" ht="12.75" customHeight="1">
      <c r="A274" s="27"/>
      <c r="B274" s="27"/>
      <c r="C274" s="27"/>
      <c r="D274" s="28"/>
      <c r="E274" s="27" t="s">
        <v>759</v>
      </c>
      <c r="F274" s="36" t="s">
        <v>31</v>
      </c>
      <c r="G274" s="36" t="s">
        <v>760</v>
      </c>
      <c r="H274" s="27"/>
      <c r="I274" s="27"/>
      <c r="J274" s="29">
        <f t="shared" si="11"/>
        <v>85311.2</v>
      </c>
      <c r="K274" s="30">
        <v>41.015000000000001</v>
      </c>
      <c r="L274" s="29"/>
      <c r="M274" s="31">
        <v>6890.4</v>
      </c>
      <c r="N274" s="32">
        <v>25322</v>
      </c>
      <c r="O274" s="32">
        <v>167.28</v>
      </c>
      <c r="P274" s="32">
        <v>342.71999999999997</v>
      </c>
      <c r="Q274" s="33">
        <v>120</v>
      </c>
      <c r="R274" s="34">
        <v>96</v>
      </c>
      <c r="S274" s="34"/>
      <c r="T274" s="34">
        <v>80</v>
      </c>
      <c r="U274" s="34"/>
      <c r="V274" s="34"/>
    </row>
    <row r="275" spans="1:22" ht="12.75" customHeight="1">
      <c r="A275" s="27" t="s">
        <v>761</v>
      </c>
      <c r="B275" s="27" t="s">
        <v>567</v>
      </c>
      <c r="C275" s="27" t="s">
        <v>47</v>
      </c>
      <c r="D275" s="28">
        <v>335</v>
      </c>
      <c r="E275" s="27" t="s">
        <v>762</v>
      </c>
      <c r="F275" s="27" t="s">
        <v>25</v>
      </c>
      <c r="G275" s="27" t="s">
        <v>763</v>
      </c>
      <c r="H275" s="27" t="s">
        <v>27</v>
      </c>
      <c r="I275" s="27" t="s">
        <v>51</v>
      </c>
      <c r="J275" s="29">
        <f t="shared" si="11"/>
        <v>83776.160000000003</v>
      </c>
      <c r="K275" s="30">
        <v>40.277000000000001</v>
      </c>
      <c r="L275" s="29"/>
      <c r="M275" s="31"/>
      <c r="N275" s="32">
        <v>6867</v>
      </c>
      <c r="O275" s="32">
        <v>165.84</v>
      </c>
      <c r="P275" s="32">
        <v>204</v>
      </c>
      <c r="Q275" s="33">
        <v>160</v>
      </c>
      <c r="R275" s="34">
        <v>96</v>
      </c>
      <c r="S275" s="34"/>
      <c r="T275" s="34">
        <v>80</v>
      </c>
      <c r="U275" s="34" t="s">
        <v>671</v>
      </c>
      <c r="V275" s="34">
        <v>40</v>
      </c>
    </row>
    <row r="276" spans="1:22" ht="12.75" customHeight="1">
      <c r="A276" s="27" t="s">
        <v>764</v>
      </c>
      <c r="B276" s="27" t="s">
        <v>22</v>
      </c>
      <c r="C276" s="27" t="s">
        <v>23</v>
      </c>
      <c r="D276" s="28">
        <v>311</v>
      </c>
      <c r="E276" s="27" t="s">
        <v>765</v>
      </c>
      <c r="F276" s="27" t="s">
        <v>766</v>
      </c>
      <c r="G276" s="27" t="s">
        <v>767</v>
      </c>
      <c r="H276" s="27" t="s">
        <v>27</v>
      </c>
      <c r="I276" s="27" t="s">
        <v>28</v>
      </c>
      <c r="J276" s="29">
        <f t="shared" si="11"/>
        <v>138892</v>
      </c>
      <c r="K276" s="30">
        <v>66.775000000000006</v>
      </c>
      <c r="L276" s="29"/>
      <c r="M276" s="31"/>
      <c r="N276" s="32">
        <v>17809</v>
      </c>
      <c r="O276" s="32">
        <v>272.28000000000003</v>
      </c>
      <c r="P276" s="32">
        <v>408</v>
      </c>
      <c r="Q276" s="33">
        <v>160</v>
      </c>
      <c r="R276" s="34">
        <v>96</v>
      </c>
      <c r="S276" s="34"/>
      <c r="T276" s="34">
        <v>80</v>
      </c>
      <c r="U276" s="34"/>
      <c r="V276" s="34"/>
    </row>
    <row r="277" spans="1:22" ht="12.75" customHeight="1">
      <c r="A277" s="27" t="s">
        <v>768</v>
      </c>
      <c r="B277" s="27" t="s">
        <v>567</v>
      </c>
      <c r="C277" s="27" t="s">
        <v>47</v>
      </c>
      <c r="D277" s="28">
        <v>335</v>
      </c>
      <c r="E277" s="27" t="s">
        <v>729</v>
      </c>
      <c r="F277" s="27" t="s">
        <v>106</v>
      </c>
      <c r="G277" s="27" t="s">
        <v>769</v>
      </c>
      <c r="H277" s="27" t="s">
        <v>27</v>
      </c>
      <c r="I277" s="27" t="s">
        <v>51</v>
      </c>
      <c r="J277" s="29">
        <f t="shared" si="11"/>
        <v>73740.160000000003</v>
      </c>
      <c r="K277" s="30">
        <v>35.451999999999998</v>
      </c>
      <c r="L277" s="29"/>
      <c r="M277" s="31"/>
      <c r="N277" s="32">
        <v>25322</v>
      </c>
      <c r="O277" s="32">
        <v>146.04</v>
      </c>
      <c r="P277" s="32">
        <v>204</v>
      </c>
      <c r="Q277" s="33">
        <v>160</v>
      </c>
      <c r="R277" s="34">
        <v>96</v>
      </c>
      <c r="S277" s="34"/>
      <c r="T277" s="34">
        <v>80</v>
      </c>
      <c r="U277" s="34" t="s">
        <v>671</v>
      </c>
      <c r="V277" s="34">
        <v>40</v>
      </c>
    </row>
    <row r="278" spans="1:22" ht="12.75" customHeight="1">
      <c r="A278" s="27"/>
      <c r="B278" s="27"/>
      <c r="C278" s="27"/>
      <c r="D278" s="28"/>
      <c r="E278" s="36" t="s">
        <v>770</v>
      </c>
      <c r="F278" s="90" t="s">
        <v>771</v>
      </c>
      <c r="G278" s="36" t="s">
        <v>772</v>
      </c>
      <c r="H278" s="27"/>
      <c r="I278" s="27"/>
      <c r="J278" s="29">
        <f t="shared" si="11"/>
        <v>88296</v>
      </c>
      <c r="K278" s="30">
        <v>42.45</v>
      </c>
      <c r="L278" s="70"/>
      <c r="M278" s="31"/>
      <c r="N278" s="32">
        <v>25322</v>
      </c>
      <c r="O278" s="32">
        <v>173.16</v>
      </c>
      <c r="P278" s="32">
        <v>354.96</v>
      </c>
      <c r="Q278" s="33">
        <v>120</v>
      </c>
      <c r="R278" s="34">
        <v>96</v>
      </c>
      <c r="S278" s="34"/>
      <c r="T278" s="34">
        <v>80</v>
      </c>
      <c r="U278" s="34"/>
      <c r="V278" s="34"/>
    </row>
    <row r="279" spans="1:22" ht="12.75" customHeight="1">
      <c r="A279" s="27" t="s">
        <v>773</v>
      </c>
      <c r="B279" s="27" t="s">
        <v>567</v>
      </c>
      <c r="C279" s="27" t="s">
        <v>47</v>
      </c>
      <c r="D279" s="28">
        <v>342</v>
      </c>
      <c r="E279" s="27" t="s">
        <v>729</v>
      </c>
      <c r="F279" s="27" t="s">
        <v>774</v>
      </c>
      <c r="G279" s="27" t="s">
        <v>260</v>
      </c>
      <c r="H279" s="27" t="s">
        <v>27</v>
      </c>
      <c r="I279" s="27" t="s">
        <v>51</v>
      </c>
      <c r="J279" s="29">
        <f t="shared" si="11"/>
        <v>73740.160000000003</v>
      </c>
      <c r="K279" s="30">
        <v>35.451999999999998</v>
      </c>
      <c r="L279" s="29"/>
      <c r="M279" s="31"/>
      <c r="N279" s="32">
        <v>25322</v>
      </c>
      <c r="O279" s="32">
        <v>146.04</v>
      </c>
      <c r="P279" s="32">
        <v>204</v>
      </c>
      <c r="Q279" s="33">
        <v>159.9</v>
      </c>
      <c r="R279" s="34">
        <v>96</v>
      </c>
      <c r="S279" s="34"/>
      <c r="T279" s="34">
        <v>80</v>
      </c>
      <c r="U279" s="34" t="s">
        <v>671</v>
      </c>
      <c r="V279" s="34">
        <v>40</v>
      </c>
    </row>
    <row r="280" spans="1:22" ht="12.75" customHeight="1">
      <c r="A280" s="27" t="s">
        <v>775</v>
      </c>
      <c r="B280" s="27" t="s">
        <v>567</v>
      </c>
      <c r="C280" s="27" t="s">
        <v>47</v>
      </c>
      <c r="D280" s="28" t="s">
        <v>743</v>
      </c>
      <c r="E280" s="27" t="s">
        <v>672</v>
      </c>
      <c r="F280" s="27" t="s">
        <v>241</v>
      </c>
      <c r="G280" s="27" t="s">
        <v>776</v>
      </c>
      <c r="H280" s="27" t="s">
        <v>27</v>
      </c>
      <c r="I280" s="27" t="s">
        <v>51</v>
      </c>
      <c r="J280" s="29">
        <f t="shared" si="11"/>
        <v>73740.160000000003</v>
      </c>
      <c r="K280" s="30">
        <v>35.451999999999998</v>
      </c>
      <c r="L280" s="29"/>
      <c r="M280" s="31"/>
      <c r="N280" s="32">
        <v>20623</v>
      </c>
      <c r="O280" s="32">
        <v>146.04</v>
      </c>
      <c r="P280" s="32">
        <v>204</v>
      </c>
      <c r="Q280" s="33">
        <v>180.18</v>
      </c>
      <c r="R280" s="34">
        <v>96</v>
      </c>
      <c r="S280" s="34"/>
      <c r="T280" s="34">
        <v>80</v>
      </c>
      <c r="U280" s="34" t="s">
        <v>52</v>
      </c>
      <c r="V280" s="34">
        <v>40</v>
      </c>
    </row>
    <row r="281" spans="1:22" ht="12.75" customHeight="1">
      <c r="A281" s="27" t="s">
        <v>777</v>
      </c>
      <c r="B281" s="27" t="s">
        <v>567</v>
      </c>
      <c r="C281" s="27" t="s">
        <v>47</v>
      </c>
      <c r="D281" s="28" t="s">
        <v>726</v>
      </c>
      <c r="E281" s="27" t="s">
        <v>729</v>
      </c>
      <c r="F281" s="27" t="s">
        <v>216</v>
      </c>
      <c r="G281" s="27" t="s">
        <v>778</v>
      </c>
      <c r="H281" s="27" t="s">
        <v>27</v>
      </c>
      <c r="I281" s="27" t="s">
        <v>51</v>
      </c>
      <c r="J281" s="29">
        <f t="shared" si="11"/>
        <v>69494.880000000005</v>
      </c>
      <c r="K281" s="30">
        <v>33.411000000000001</v>
      </c>
      <c r="L281" s="29"/>
      <c r="M281" s="31"/>
      <c r="N281" s="32">
        <v>19175</v>
      </c>
      <c r="O281" s="32">
        <v>138.96</v>
      </c>
      <c r="P281" s="32">
        <v>204</v>
      </c>
      <c r="Q281" s="33">
        <v>152</v>
      </c>
      <c r="R281" s="34">
        <v>96</v>
      </c>
      <c r="S281" s="34"/>
      <c r="T281" s="34">
        <v>80</v>
      </c>
      <c r="U281" s="34" t="s">
        <v>671</v>
      </c>
      <c r="V281" s="34">
        <v>40</v>
      </c>
    </row>
    <row r="282" spans="1:22" ht="12.75" customHeight="1">
      <c r="A282" s="27" t="s">
        <v>779</v>
      </c>
      <c r="B282" s="27" t="s">
        <v>567</v>
      </c>
      <c r="C282" s="27" t="s">
        <v>47</v>
      </c>
      <c r="D282" s="28" t="s">
        <v>780</v>
      </c>
      <c r="E282" s="27" t="s">
        <v>781</v>
      </c>
      <c r="F282" s="27" t="s">
        <v>782</v>
      </c>
      <c r="G282" s="27" t="s">
        <v>783</v>
      </c>
      <c r="H282" s="27" t="s">
        <v>27</v>
      </c>
      <c r="I282" s="27" t="s">
        <v>51</v>
      </c>
      <c r="J282" s="29">
        <f t="shared" si="11"/>
        <v>78896.479999999996</v>
      </c>
      <c r="K282" s="30">
        <v>37.930999999999997</v>
      </c>
      <c r="L282" s="29"/>
      <c r="M282" s="31"/>
      <c r="N282" s="32">
        <v>25322</v>
      </c>
      <c r="O282" s="32">
        <v>156.24</v>
      </c>
      <c r="P282" s="32">
        <v>204</v>
      </c>
      <c r="Q282" s="33">
        <v>159.9</v>
      </c>
      <c r="R282" s="34">
        <v>96</v>
      </c>
      <c r="S282" s="34"/>
      <c r="T282" s="34">
        <v>80</v>
      </c>
      <c r="U282" s="34" t="s">
        <v>671</v>
      </c>
      <c r="V282" s="34">
        <v>40</v>
      </c>
    </row>
    <row r="283" spans="1:22" ht="12.75" customHeight="1">
      <c r="A283" s="66" t="s">
        <v>784</v>
      </c>
      <c r="B283" s="91" t="s">
        <v>386</v>
      </c>
      <c r="C283" s="91" t="s">
        <v>79</v>
      </c>
      <c r="D283" s="28" t="s">
        <v>785</v>
      </c>
      <c r="E283" s="91" t="s">
        <v>786</v>
      </c>
      <c r="F283" s="91" t="s">
        <v>787</v>
      </c>
      <c r="G283" s="91" t="s">
        <v>788</v>
      </c>
      <c r="H283" s="91" t="s">
        <v>68</v>
      </c>
      <c r="I283" s="91" t="s">
        <v>51</v>
      </c>
      <c r="J283" s="29">
        <v>71517</v>
      </c>
      <c r="K283" s="49">
        <v>35.07</v>
      </c>
      <c r="L283" s="32"/>
      <c r="M283" s="31"/>
      <c r="N283" s="32">
        <v>8716</v>
      </c>
      <c r="O283" s="32">
        <v>132.87</v>
      </c>
      <c r="P283" s="32">
        <v>204</v>
      </c>
      <c r="Q283" s="33">
        <v>120</v>
      </c>
      <c r="R283" s="34">
        <v>96</v>
      </c>
      <c r="S283" s="34"/>
      <c r="T283" s="34">
        <v>80</v>
      </c>
      <c r="U283" s="34"/>
      <c r="V283" s="34"/>
    </row>
    <row r="284" spans="1:22" ht="12.75" customHeight="1">
      <c r="A284" s="27" t="s">
        <v>789</v>
      </c>
      <c r="B284" s="27" t="s">
        <v>567</v>
      </c>
      <c r="C284" s="27" t="s">
        <v>47</v>
      </c>
      <c r="D284" s="28">
        <v>335</v>
      </c>
      <c r="E284" s="27" t="s">
        <v>692</v>
      </c>
      <c r="F284" s="27" t="s">
        <v>790</v>
      </c>
      <c r="G284" s="27" t="s">
        <v>791</v>
      </c>
      <c r="H284" s="27" t="s">
        <v>27</v>
      </c>
      <c r="I284" s="27" t="s">
        <v>51</v>
      </c>
      <c r="J284" s="29">
        <f t="shared" si="11"/>
        <v>63404.639999999999</v>
      </c>
      <c r="K284" s="30">
        <v>30.483000000000001</v>
      </c>
      <c r="L284" s="29"/>
      <c r="M284" s="31"/>
      <c r="N284" s="32">
        <v>25322</v>
      </c>
      <c r="O284" s="32">
        <v>125.52000000000001</v>
      </c>
      <c r="P284" s="32">
        <v>204</v>
      </c>
      <c r="Q284" s="33">
        <v>180.18</v>
      </c>
      <c r="R284" s="34">
        <v>96</v>
      </c>
      <c r="S284" s="34"/>
      <c r="T284" s="34">
        <v>80</v>
      </c>
      <c r="U284" s="34" t="s">
        <v>671</v>
      </c>
      <c r="V284" s="34">
        <v>40</v>
      </c>
    </row>
    <row r="285" spans="1:22" ht="12.75" customHeight="1">
      <c r="A285" s="27" t="s">
        <v>792</v>
      </c>
      <c r="B285" s="27" t="s">
        <v>567</v>
      </c>
      <c r="C285" s="27" t="s">
        <v>47</v>
      </c>
      <c r="D285" s="28">
        <v>342</v>
      </c>
      <c r="E285" s="27" t="s">
        <v>692</v>
      </c>
      <c r="F285" s="27" t="s">
        <v>526</v>
      </c>
      <c r="G285" s="27" t="s">
        <v>793</v>
      </c>
      <c r="H285" s="27" t="s">
        <v>27</v>
      </c>
      <c r="I285" s="27" t="s">
        <v>51</v>
      </c>
      <c r="J285" s="29">
        <f t="shared" si="11"/>
        <v>63404.639999999999</v>
      </c>
      <c r="K285" s="30">
        <v>30.483000000000001</v>
      </c>
      <c r="L285" s="29"/>
      <c r="M285" s="31"/>
      <c r="N285" s="32">
        <v>8716</v>
      </c>
      <c r="O285" s="32">
        <v>125.52000000000001</v>
      </c>
      <c r="P285" s="32">
        <v>204</v>
      </c>
      <c r="Q285" s="33">
        <v>120.12</v>
      </c>
      <c r="R285" s="34">
        <v>96</v>
      </c>
      <c r="S285" s="34"/>
      <c r="T285" s="34">
        <v>80</v>
      </c>
      <c r="U285" s="34" t="s">
        <v>671</v>
      </c>
      <c r="V285" s="34">
        <v>40</v>
      </c>
    </row>
    <row r="286" spans="1:22" ht="12.75" customHeight="1">
      <c r="A286" s="27" t="s">
        <v>794</v>
      </c>
      <c r="B286" s="27" t="s">
        <v>567</v>
      </c>
      <c r="C286" s="27" t="s">
        <v>47</v>
      </c>
      <c r="D286" s="28">
        <v>343</v>
      </c>
      <c r="E286" s="27" t="s">
        <v>729</v>
      </c>
      <c r="F286" s="27" t="s">
        <v>556</v>
      </c>
      <c r="G286" s="27" t="s">
        <v>795</v>
      </c>
      <c r="H286" s="27" t="s">
        <v>27</v>
      </c>
      <c r="I286" s="27" t="s">
        <v>51</v>
      </c>
      <c r="J286" s="29">
        <f t="shared" si="11"/>
        <v>73740.160000000003</v>
      </c>
      <c r="K286" s="30">
        <v>35.451999999999998</v>
      </c>
      <c r="L286" s="29"/>
      <c r="M286" s="31"/>
      <c r="N286" s="32">
        <v>25322</v>
      </c>
      <c r="O286" s="32">
        <v>146.04</v>
      </c>
      <c r="P286" s="32">
        <v>204</v>
      </c>
      <c r="Q286" s="33">
        <v>160</v>
      </c>
      <c r="R286" s="34">
        <v>96</v>
      </c>
      <c r="S286" s="34"/>
      <c r="T286" s="34">
        <v>80</v>
      </c>
      <c r="U286" s="34" t="s">
        <v>671</v>
      </c>
      <c r="V286" s="34">
        <v>40</v>
      </c>
    </row>
    <row r="287" spans="1:22" ht="12.75" customHeight="1">
      <c r="A287" s="27" t="s">
        <v>796</v>
      </c>
      <c r="B287" s="27" t="s">
        <v>567</v>
      </c>
      <c r="C287" s="27" t="s">
        <v>47</v>
      </c>
      <c r="D287" s="28" t="s">
        <v>726</v>
      </c>
      <c r="E287" s="27" t="s">
        <v>692</v>
      </c>
      <c r="F287" s="27" t="s">
        <v>797</v>
      </c>
      <c r="G287" s="27" t="s">
        <v>798</v>
      </c>
      <c r="H287" s="27" t="s">
        <v>27</v>
      </c>
      <c r="I287" s="27" t="s">
        <v>51</v>
      </c>
      <c r="J287" s="29">
        <f t="shared" si="11"/>
        <v>63404.639999999999</v>
      </c>
      <c r="K287" s="30">
        <v>30.483000000000001</v>
      </c>
      <c r="L287" s="29"/>
      <c r="M287" s="31"/>
      <c r="N287" s="32">
        <v>8716</v>
      </c>
      <c r="O287" s="32">
        <v>125.52000000000001</v>
      </c>
      <c r="P287" s="32">
        <v>204</v>
      </c>
      <c r="Q287" s="33">
        <v>144</v>
      </c>
      <c r="R287" s="34">
        <v>96</v>
      </c>
      <c r="S287" s="34"/>
      <c r="T287" s="34">
        <v>80</v>
      </c>
      <c r="U287" s="34" t="s">
        <v>671</v>
      </c>
      <c r="V287" s="34">
        <v>40</v>
      </c>
    </row>
    <row r="288" spans="1:22" ht="12.75" customHeight="1">
      <c r="A288" s="27" t="s">
        <v>799</v>
      </c>
      <c r="B288" s="27" t="s">
        <v>567</v>
      </c>
      <c r="C288" s="27" t="s">
        <v>47</v>
      </c>
      <c r="D288" s="28" t="s">
        <v>726</v>
      </c>
      <c r="E288" s="27" t="s">
        <v>692</v>
      </c>
      <c r="F288" s="27" t="s">
        <v>542</v>
      </c>
      <c r="G288" s="27" t="s">
        <v>800</v>
      </c>
      <c r="H288" s="27" t="s">
        <v>27</v>
      </c>
      <c r="I288" s="27" t="s">
        <v>51</v>
      </c>
      <c r="J288" s="29">
        <f t="shared" si="11"/>
        <v>63404.639999999999</v>
      </c>
      <c r="K288" s="30">
        <v>30.483000000000001</v>
      </c>
      <c r="L288" s="29"/>
      <c r="M288" s="31"/>
      <c r="N288" s="32">
        <v>25235</v>
      </c>
      <c r="O288" s="32">
        <v>125.52000000000001</v>
      </c>
      <c r="P288" s="32">
        <v>204</v>
      </c>
      <c r="Q288" s="33">
        <v>144</v>
      </c>
      <c r="R288" s="34">
        <v>96</v>
      </c>
      <c r="S288" s="34"/>
      <c r="T288" s="34">
        <v>80</v>
      </c>
      <c r="U288" s="34" t="s">
        <v>671</v>
      </c>
      <c r="V288" s="34">
        <v>40</v>
      </c>
    </row>
    <row r="289" spans="1:22" ht="12.75" customHeight="1">
      <c r="A289" s="27"/>
      <c r="B289" s="27"/>
      <c r="C289" s="27"/>
      <c r="D289" s="28"/>
      <c r="E289" s="27" t="s">
        <v>692</v>
      </c>
      <c r="F289" s="36" t="s">
        <v>626</v>
      </c>
      <c r="G289" s="36" t="s">
        <v>801</v>
      </c>
      <c r="H289" s="27"/>
      <c r="I289" s="27"/>
      <c r="J289" s="29">
        <f t="shared" si="11"/>
        <v>50722.879999999997</v>
      </c>
      <c r="K289" s="30">
        <v>24.385999999999999</v>
      </c>
      <c r="L289" s="29"/>
      <c r="M289" s="31"/>
      <c r="N289" s="32">
        <v>8716</v>
      </c>
      <c r="O289" s="32">
        <v>94.199999999999989</v>
      </c>
      <c r="P289" s="32">
        <v>204</v>
      </c>
      <c r="Q289" s="33">
        <v>80</v>
      </c>
      <c r="R289" s="34">
        <v>96</v>
      </c>
      <c r="S289" s="34"/>
      <c r="T289" s="34">
        <v>80</v>
      </c>
      <c r="U289" s="34" t="s">
        <v>671</v>
      </c>
      <c r="V289" s="34">
        <v>40</v>
      </c>
    </row>
    <row r="290" spans="1:22" ht="12.75" customHeight="1">
      <c r="A290" s="27" t="s">
        <v>802</v>
      </c>
      <c r="B290" s="27" t="s">
        <v>567</v>
      </c>
      <c r="C290" s="27" t="s">
        <v>47</v>
      </c>
      <c r="D290" s="28" t="s">
        <v>726</v>
      </c>
      <c r="E290" s="27" t="s">
        <v>803</v>
      </c>
      <c r="F290" s="27" t="s">
        <v>804</v>
      </c>
      <c r="G290" s="27" t="s">
        <v>805</v>
      </c>
      <c r="H290" s="27" t="s">
        <v>27</v>
      </c>
      <c r="I290" s="27" t="s">
        <v>51</v>
      </c>
      <c r="J290" s="29">
        <f t="shared" si="11"/>
        <v>73740.160000000003</v>
      </c>
      <c r="K290" s="65">
        <v>35.451999999999998</v>
      </c>
      <c r="L290" s="29"/>
      <c r="M290" s="31"/>
      <c r="N290" s="32">
        <v>25322</v>
      </c>
      <c r="O290" s="32">
        <v>146.04</v>
      </c>
      <c r="P290" s="32">
        <v>204</v>
      </c>
      <c r="Q290" s="33">
        <v>160</v>
      </c>
      <c r="R290" s="34">
        <v>96</v>
      </c>
      <c r="S290" s="34"/>
      <c r="T290" s="34">
        <v>80</v>
      </c>
      <c r="U290" s="34" t="s">
        <v>671</v>
      </c>
      <c r="V290" s="34">
        <v>40</v>
      </c>
    </row>
    <row r="291" spans="1:22" ht="12.75" customHeight="1">
      <c r="A291" s="27"/>
      <c r="B291" s="27"/>
      <c r="C291" s="27"/>
      <c r="D291" s="28"/>
      <c r="E291" s="36" t="s">
        <v>806</v>
      </c>
      <c r="F291" s="36" t="s">
        <v>190</v>
      </c>
      <c r="G291" s="36" t="s">
        <v>807</v>
      </c>
      <c r="H291" s="27"/>
      <c r="I291" s="27"/>
      <c r="J291" s="29">
        <f t="shared" si="11"/>
        <v>59718.879999999997</v>
      </c>
      <c r="K291" s="65">
        <v>28.710999999999999</v>
      </c>
      <c r="L291" s="29"/>
      <c r="M291" s="31"/>
      <c r="N291" s="32"/>
      <c r="O291" s="32"/>
      <c r="P291" s="32"/>
      <c r="Q291" s="33">
        <v>80</v>
      </c>
      <c r="R291" s="34">
        <v>96</v>
      </c>
      <c r="S291" s="34"/>
      <c r="T291" s="34">
        <v>80</v>
      </c>
      <c r="U291" s="34"/>
      <c r="V291" s="34"/>
    </row>
    <row r="292" spans="1:22" ht="12.75" customHeight="1">
      <c r="A292" s="27" t="s">
        <v>808</v>
      </c>
      <c r="B292" s="27" t="s">
        <v>567</v>
      </c>
      <c r="C292" s="27" t="s">
        <v>23</v>
      </c>
      <c r="D292" s="28" t="s">
        <v>714</v>
      </c>
      <c r="E292" s="36" t="s">
        <v>809</v>
      </c>
      <c r="F292" s="27" t="s">
        <v>257</v>
      </c>
      <c r="G292" s="27" t="s">
        <v>810</v>
      </c>
      <c r="H292" s="27" t="s">
        <v>27</v>
      </c>
      <c r="I292" s="27" t="s">
        <v>28</v>
      </c>
      <c r="J292" s="29">
        <f t="shared" si="11"/>
        <v>90509.12000000001</v>
      </c>
      <c r="K292" s="30">
        <v>43.514000000000003</v>
      </c>
      <c r="L292" s="29"/>
      <c r="M292" s="31"/>
      <c r="N292" s="32">
        <v>0</v>
      </c>
      <c r="O292" s="32">
        <v>177.48</v>
      </c>
      <c r="P292" s="32">
        <v>363.12</v>
      </c>
      <c r="Q292" s="33">
        <v>159.9</v>
      </c>
      <c r="R292" s="34">
        <v>96</v>
      </c>
      <c r="S292" s="34"/>
      <c r="T292" s="34">
        <v>80</v>
      </c>
      <c r="U292" s="34"/>
      <c r="V292" s="34"/>
    </row>
    <row r="293" spans="1:22" ht="12.75" customHeight="1">
      <c r="A293" s="27" t="s">
        <v>811</v>
      </c>
      <c r="B293" s="27" t="s">
        <v>567</v>
      </c>
      <c r="C293" s="27" t="s">
        <v>23</v>
      </c>
      <c r="D293" s="28">
        <v>320</v>
      </c>
      <c r="E293" s="27" t="s">
        <v>812</v>
      </c>
      <c r="F293" s="27" t="s">
        <v>216</v>
      </c>
      <c r="G293" s="27" t="s">
        <v>813</v>
      </c>
      <c r="H293" s="27" t="s">
        <v>27</v>
      </c>
      <c r="I293" s="27" t="s">
        <v>28</v>
      </c>
      <c r="J293" s="29">
        <f t="shared" si="11"/>
        <v>97556.160000000003</v>
      </c>
      <c r="K293" s="30">
        <v>46.902000000000001</v>
      </c>
      <c r="L293" s="29"/>
      <c r="M293" s="31">
        <v>7879.2</v>
      </c>
      <c r="N293" s="32">
        <v>19175</v>
      </c>
      <c r="O293" s="32">
        <v>191.28</v>
      </c>
      <c r="P293" s="32">
        <v>391.68</v>
      </c>
      <c r="Q293" s="33">
        <v>220</v>
      </c>
      <c r="R293" s="34">
        <v>96</v>
      </c>
      <c r="S293" s="34"/>
      <c r="T293" s="34">
        <v>80</v>
      </c>
      <c r="U293" s="34"/>
      <c r="V293" s="34"/>
    </row>
    <row r="294" spans="1:22" ht="12.75" customHeight="1">
      <c r="A294" s="27" t="s">
        <v>814</v>
      </c>
      <c r="B294" s="27" t="s">
        <v>567</v>
      </c>
      <c r="C294" s="27" t="s">
        <v>47</v>
      </c>
      <c r="D294" s="28" t="s">
        <v>726</v>
      </c>
      <c r="E294" s="27" t="s">
        <v>692</v>
      </c>
      <c r="F294" s="27" t="s">
        <v>815</v>
      </c>
      <c r="G294" s="27" t="s">
        <v>816</v>
      </c>
      <c r="H294" s="27" t="s">
        <v>27</v>
      </c>
      <c r="I294" s="27" t="s">
        <v>51</v>
      </c>
      <c r="J294" s="29">
        <f t="shared" si="11"/>
        <v>63404.639999999999</v>
      </c>
      <c r="K294" s="30">
        <v>30.483000000000001</v>
      </c>
      <c r="L294" s="29"/>
      <c r="M294" s="31"/>
      <c r="N294" s="32">
        <v>25322</v>
      </c>
      <c r="O294" s="32">
        <v>125.52000000000001</v>
      </c>
      <c r="P294" s="32">
        <v>204</v>
      </c>
      <c r="Q294" s="33">
        <v>152</v>
      </c>
      <c r="R294" s="34">
        <v>96</v>
      </c>
      <c r="S294" s="34"/>
      <c r="T294" s="34">
        <v>80</v>
      </c>
      <c r="U294" s="34" t="s">
        <v>671</v>
      </c>
      <c r="V294" s="34">
        <v>40</v>
      </c>
    </row>
    <row r="295" spans="1:22" ht="12.75" customHeight="1">
      <c r="A295" s="27" t="s">
        <v>817</v>
      </c>
      <c r="B295" s="27" t="s">
        <v>567</v>
      </c>
      <c r="C295" s="27" t="s">
        <v>23</v>
      </c>
      <c r="D295" s="83" t="s">
        <v>818</v>
      </c>
      <c r="E295" s="36" t="s">
        <v>667</v>
      </c>
      <c r="F295" s="27" t="s">
        <v>130</v>
      </c>
      <c r="G295" s="27" t="s">
        <v>819</v>
      </c>
      <c r="H295" s="27" t="s">
        <v>27</v>
      </c>
      <c r="I295" s="27" t="s">
        <v>28</v>
      </c>
      <c r="J295" s="29">
        <f t="shared" si="11"/>
        <v>92127.360000000001</v>
      </c>
      <c r="K295" s="30">
        <v>44.292000000000002</v>
      </c>
      <c r="L295" s="29"/>
      <c r="M295" s="31"/>
      <c r="N295" s="32">
        <v>25322</v>
      </c>
      <c r="O295" s="32">
        <v>180.60000000000002</v>
      </c>
      <c r="P295" s="32">
        <v>204</v>
      </c>
      <c r="Q295" s="33">
        <v>200</v>
      </c>
      <c r="R295" s="34">
        <v>96</v>
      </c>
      <c r="S295" s="34"/>
      <c r="T295" s="34">
        <v>80</v>
      </c>
      <c r="U295" s="34"/>
      <c r="V295" s="34"/>
    </row>
    <row r="296" spans="1:22" ht="12.75" customHeight="1">
      <c r="A296" s="27"/>
      <c r="B296" s="27"/>
      <c r="C296" s="27"/>
      <c r="D296" s="83"/>
      <c r="E296" s="36" t="s">
        <v>820</v>
      </c>
      <c r="F296" s="36" t="s">
        <v>821</v>
      </c>
      <c r="G296" s="36" t="s">
        <v>822</v>
      </c>
      <c r="H296" s="27"/>
      <c r="I296" s="27"/>
      <c r="J296" s="29">
        <v>43944</v>
      </c>
      <c r="K296" s="30">
        <v>22.861999999999998</v>
      </c>
      <c r="L296" s="29"/>
      <c r="M296" s="31"/>
      <c r="N296" s="32">
        <v>23321</v>
      </c>
      <c r="O296" s="32">
        <v>87.84</v>
      </c>
      <c r="P296" s="32">
        <v>204</v>
      </c>
      <c r="Q296" s="33">
        <v>80</v>
      </c>
      <c r="R296" s="34">
        <v>96</v>
      </c>
      <c r="S296" s="34"/>
      <c r="T296" s="34">
        <v>80</v>
      </c>
      <c r="U296" s="34"/>
      <c r="V296" s="34"/>
    </row>
    <row r="297" spans="1:22" ht="12.75" customHeight="1">
      <c r="A297" s="27" t="s">
        <v>823</v>
      </c>
      <c r="B297" s="27" t="s">
        <v>567</v>
      </c>
      <c r="C297" s="27" t="s">
        <v>23</v>
      </c>
      <c r="D297" s="28">
        <v>335</v>
      </c>
      <c r="E297" s="27" t="s">
        <v>824</v>
      </c>
      <c r="F297" s="27" t="s">
        <v>825</v>
      </c>
      <c r="G297" s="27" t="s">
        <v>826</v>
      </c>
      <c r="H297" s="27" t="s">
        <v>27</v>
      </c>
      <c r="I297" s="27" t="s">
        <v>28</v>
      </c>
      <c r="J297" s="29">
        <f t="shared" si="11"/>
        <v>97554.08</v>
      </c>
      <c r="K297" s="30">
        <v>46.901000000000003</v>
      </c>
      <c r="L297" s="29"/>
      <c r="M297" s="31">
        <v>7879.2</v>
      </c>
      <c r="N297" s="32">
        <v>19175</v>
      </c>
      <c r="O297" s="32">
        <v>191.28</v>
      </c>
      <c r="P297" s="32">
        <v>391.68</v>
      </c>
      <c r="Q297" s="33">
        <v>220</v>
      </c>
      <c r="R297" s="34">
        <v>96</v>
      </c>
      <c r="S297" s="34"/>
      <c r="T297" s="34">
        <v>80</v>
      </c>
      <c r="U297" s="34"/>
      <c r="V297" s="34"/>
    </row>
    <row r="298" spans="1:22" ht="12.75" customHeight="1">
      <c r="A298" s="27" t="s">
        <v>827</v>
      </c>
      <c r="B298" s="27" t="s">
        <v>567</v>
      </c>
      <c r="C298" s="27" t="s">
        <v>47</v>
      </c>
      <c r="D298" s="28">
        <v>335</v>
      </c>
      <c r="E298" s="27" t="s">
        <v>692</v>
      </c>
      <c r="F298" s="27" t="s">
        <v>828</v>
      </c>
      <c r="G298" s="27" t="s">
        <v>829</v>
      </c>
      <c r="H298" s="27" t="s">
        <v>27</v>
      </c>
      <c r="I298" s="27" t="s">
        <v>51</v>
      </c>
      <c r="J298" s="29">
        <f t="shared" si="11"/>
        <v>63404.639999999999</v>
      </c>
      <c r="K298" s="30">
        <v>30.483000000000001</v>
      </c>
      <c r="L298" s="29"/>
      <c r="M298" s="31"/>
      <c r="N298" s="32">
        <v>8716</v>
      </c>
      <c r="O298" s="32">
        <v>125.52000000000001</v>
      </c>
      <c r="P298" s="32">
        <v>204</v>
      </c>
      <c r="Q298" s="33">
        <v>144</v>
      </c>
      <c r="R298" s="34">
        <v>96</v>
      </c>
      <c r="S298" s="34"/>
      <c r="T298" s="34">
        <v>80</v>
      </c>
      <c r="U298" s="34" t="s">
        <v>671</v>
      </c>
      <c r="V298" s="34">
        <v>40</v>
      </c>
    </row>
    <row r="299" spans="1:22" ht="12.75" customHeight="1">
      <c r="A299" s="27" t="s">
        <v>830</v>
      </c>
      <c r="B299" s="27" t="s">
        <v>567</v>
      </c>
      <c r="C299" s="27" t="s">
        <v>47</v>
      </c>
      <c r="D299" s="28">
        <v>344</v>
      </c>
      <c r="E299" s="27" t="s">
        <v>729</v>
      </c>
      <c r="F299" s="27" t="s">
        <v>237</v>
      </c>
      <c r="G299" s="27" t="s">
        <v>831</v>
      </c>
      <c r="H299" s="27" t="s">
        <v>27</v>
      </c>
      <c r="I299" s="27" t="s">
        <v>51</v>
      </c>
      <c r="J299" s="29">
        <f t="shared" si="11"/>
        <v>73740.160000000003</v>
      </c>
      <c r="K299" s="30">
        <v>35.451999999999998</v>
      </c>
      <c r="L299" s="29"/>
      <c r="M299" s="31"/>
      <c r="N299" s="32">
        <v>9717</v>
      </c>
      <c r="O299" s="32">
        <v>146.04</v>
      </c>
      <c r="P299" s="32">
        <v>204</v>
      </c>
      <c r="Q299" s="33">
        <v>180.18</v>
      </c>
      <c r="R299" s="34">
        <v>96</v>
      </c>
      <c r="S299" s="34"/>
      <c r="T299" s="34">
        <v>80</v>
      </c>
      <c r="U299" s="34" t="s">
        <v>671</v>
      </c>
      <c r="V299" s="34">
        <v>40</v>
      </c>
    </row>
    <row r="300" spans="1:22" ht="12.75" customHeight="1">
      <c r="A300" s="27"/>
      <c r="B300" s="27"/>
      <c r="C300" s="27"/>
      <c r="D300" s="28"/>
      <c r="E300" s="27" t="s">
        <v>832</v>
      </c>
      <c r="F300" s="36" t="s">
        <v>216</v>
      </c>
      <c r="G300" s="36" t="s">
        <v>833</v>
      </c>
      <c r="H300" s="27"/>
      <c r="I300" s="27"/>
      <c r="J300" s="29">
        <v>113300</v>
      </c>
      <c r="K300" s="30">
        <v>55.558999999999997</v>
      </c>
      <c r="L300" s="29"/>
      <c r="M300" s="31"/>
      <c r="N300" s="32">
        <v>25322</v>
      </c>
      <c r="O300" s="32">
        <v>219.95999999999998</v>
      </c>
      <c r="P300" s="32">
        <v>408</v>
      </c>
      <c r="Q300" s="33">
        <v>120</v>
      </c>
      <c r="R300" s="34">
        <v>96</v>
      </c>
      <c r="S300" s="34"/>
      <c r="T300" s="34">
        <v>80</v>
      </c>
      <c r="U300" s="34"/>
      <c r="V300" s="34">
        <v>40</v>
      </c>
    </row>
    <row r="301" spans="1:22" ht="12.75" customHeight="1">
      <c r="A301" s="27" t="s">
        <v>834</v>
      </c>
      <c r="B301" s="27" t="s">
        <v>567</v>
      </c>
      <c r="C301" s="27" t="s">
        <v>47</v>
      </c>
      <c r="D301" s="28">
        <v>342</v>
      </c>
      <c r="E301" s="27" t="s">
        <v>729</v>
      </c>
      <c r="F301" s="27" t="s">
        <v>626</v>
      </c>
      <c r="G301" s="27" t="s">
        <v>835</v>
      </c>
      <c r="H301" s="27" t="s">
        <v>27</v>
      </c>
      <c r="I301" s="27" t="s">
        <v>51</v>
      </c>
      <c r="J301" s="29">
        <f t="shared" si="11"/>
        <v>73740.160000000003</v>
      </c>
      <c r="K301" s="30">
        <v>35.451999999999998</v>
      </c>
      <c r="L301" s="29"/>
      <c r="M301" s="31"/>
      <c r="N301" s="32">
        <v>25322</v>
      </c>
      <c r="O301" s="32">
        <v>146.04</v>
      </c>
      <c r="P301" s="32">
        <v>204</v>
      </c>
      <c r="Q301" s="33">
        <v>180.18</v>
      </c>
      <c r="R301" s="34">
        <v>96</v>
      </c>
      <c r="S301" s="34"/>
      <c r="T301" s="34">
        <v>80</v>
      </c>
      <c r="U301" s="34" t="s">
        <v>671</v>
      </c>
      <c r="V301" s="34">
        <v>40</v>
      </c>
    </row>
    <row r="302" spans="1:22" ht="12.75" customHeight="1">
      <c r="A302" s="27"/>
      <c r="B302" s="27"/>
      <c r="C302" s="27"/>
      <c r="D302" s="28"/>
      <c r="E302" s="17" t="s">
        <v>836</v>
      </c>
      <c r="F302" s="27"/>
      <c r="G302" s="27"/>
      <c r="H302" s="27"/>
      <c r="I302" s="27"/>
      <c r="J302" s="29"/>
      <c r="K302" s="30"/>
      <c r="L302" s="29"/>
      <c r="M302" s="31"/>
      <c r="N302" s="32"/>
      <c r="O302" s="32"/>
      <c r="P302" s="32"/>
      <c r="Q302" s="33"/>
      <c r="R302" s="34"/>
      <c r="S302" s="34"/>
      <c r="T302" s="34"/>
      <c r="U302" s="34"/>
      <c r="V302" s="34"/>
    </row>
    <row r="303" spans="1:22" ht="12.75" customHeight="1">
      <c r="A303" s="27" t="s">
        <v>837</v>
      </c>
      <c r="B303" s="27" t="s">
        <v>838</v>
      </c>
      <c r="C303" s="27" t="s">
        <v>23</v>
      </c>
      <c r="D303" s="28">
        <v>681</v>
      </c>
      <c r="E303" s="27" t="s">
        <v>839</v>
      </c>
      <c r="F303" s="27" t="s">
        <v>89</v>
      </c>
      <c r="G303" s="27" t="s">
        <v>840</v>
      </c>
      <c r="H303" s="27" t="s">
        <v>27</v>
      </c>
      <c r="I303" s="27" t="s">
        <v>28</v>
      </c>
      <c r="J303" s="29">
        <f>+K303*2080</f>
        <v>91349.440000000002</v>
      </c>
      <c r="K303" s="30">
        <v>43.917999999999999</v>
      </c>
      <c r="L303" s="29"/>
      <c r="M303" s="31"/>
      <c r="N303" s="32">
        <v>6867</v>
      </c>
      <c r="O303" s="32">
        <v>179.16</v>
      </c>
      <c r="P303" s="32">
        <v>367.20000000000005</v>
      </c>
      <c r="Q303" s="33">
        <v>220</v>
      </c>
      <c r="R303" s="34">
        <v>96</v>
      </c>
      <c r="S303" s="34"/>
      <c r="T303" s="34">
        <v>80</v>
      </c>
      <c r="U303" s="34">
        <v>425</v>
      </c>
      <c r="V303" s="34"/>
    </row>
    <row r="304" spans="1:22" ht="12.75" customHeight="1">
      <c r="A304" s="27"/>
      <c r="B304" s="27"/>
      <c r="C304" s="27"/>
      <c r="D304" s="28"/>
      <c r="E304" s="17" t="s">
        <v>841</v>
      </c>
      <c r="F304" s="27"/>
      <c r="G304" s="27"/>
      <c r="H304" s="27"/>
      <c r="I304" s="27"/>
      <c r="J304" s="29"/>
      <c r="K304" s="30"/>
      <c r="L304" s="29"/>
      <c r="M304" s="31"/>
      <c r="N304" s="32"/>
      <c r="O304" s="32"/>
      <c r="P304" s="32"/>
      <c r="Q304" s="33"/>
      <c r="R304" s="34"/>
      <c r="S304" s="34"/>
      <c r="T304" s="34"/>
      <c r="U304" s="34"/>
      <c r="V304" s="34"/>
    </row>
    <row r="305" spans="1:22" ht="12.75" customHeight="1">
      <c r="A305" s="27" t="s">
        <v>842</v>
      </c>
      <c r="B305" s="27" t="s">
        <v>22</v>
      </c>
      <c r="C305" s="27" t="s">
        <v>148</v>
      </c>
      <c r="D305" s="28">
        <v>111</v>
      </c>
      <c r="E305" s="27" t="s">
        <v>843</v>
      </c>
      <c r="F305" s="27" t="s">
        <v>123</v>
      </c>
      <c r="G305" s="27" t="s">
        <v>844</v>
      </c>
      <c r="H305" s="27" t="s">
        <v>68</v>
      </c>
      <c r="I305" s="27" t="s">
        <v>28</v>
      </c>
      <c r="J305" s="29">
        <v>2400</v>
      </c>
      <c r="K305" s="49"/>
      <c r="L305" s="32"/>
      <c r="M305" s="31"/>
      <c r="N305" s="32"/>
      <c r="O305" s="32"/>
      <c r="P305" s="32"/>
      <c r="Q305" s="33"/>
      <c r="R305" s="34"/>
      <c r="S305" s="34"/>
      <c r="T305" s="34"/>
      <c r="U305" s="34"/>
      <c r="V305" s="34"/>
    </row>
    <row r="306" spans="1:22" ht="12.75" customHeight="1">
      <c r="A306" s="27"/>
      <c r="B306" s="27"/>
      <c r="C306" s="27"/>
      <c r="D306" s="28"/>
      <c r="E306" s="27" t="s">
        <v>843</v>
      </c>
      <c r="F306" s="36" t="s">
        <v>845</v>
      </c>
      <c r="G306" s="36" t="s">
        <v>307</v>
      </c>
      <c r="H306" s="27"/>
      <c r="I306" s="27"/>
      <c r="J306" s="29">
        <v>2400</v>
      </c>
      <c r="K306" s="49"/>
      <c r="L306" s="32"/>
      <c r="M306" s="31"/>
      <c r="N306" s="32"/>
      <c r="O306" s="32"/>
      <c r="P306" s="32"/>
      <c r="Q306" s="33"/>
      <c r="R306" s="34"/>
      <c r="S306" s="34"/>
      <c r="T306" s="34"/>
      <c r="U306" s="34"/>
      <c r="V306" s="34"/>
    </row>
    <row r="307" spans="1:22" ht="12.75" customHeight="1">
      <c r="A307" s="27" t="s">
        <v>846</v>
      </c>
      <c r="B307" s="27" t="s">
        <v>22</v>
      </c>
      <c r="C307" s="27" t="s">
        <v>148</v>
      </c>
      <c r="D307" s="28">
        <v>111</v>
      </c>
      <c r="E307" s="27" t="s">
        <v>843</v>
      </c>
      <c r="F307" s="27" t="s">
        <v>366</v>
      </c>
      <c r="G307" s="27" t="s">
        <v>847</v>
      </c>
      <c r="H307" s="27" t="s">
        <v>68</v>
      </c>
      <c r="I307" s="27" t="s">
        <v>28</v>
      </c>
      <c r="J307" s="29">
        <v>2400</v>
      </c>
      <c r="K307" s="30"/>
      <c r="L307" s="29"/>
      <c r="M307" s="31"/>
      <c r="N307" s="32"/>
      <c r="O307" s="32"/>
      <c r="P307" s="32"/>
      <c r="Q307" s="33"/>
      <c r="R307" s="34"/>
      <c r="S307" s="34"/>
      <c r="T307" s="34"/>
      <c r="U307" s="34"/>
      <c r="V307" s="34"/>
    </row>
    <row r="308" spans="1:22" ht="12.75" customHeight="1">
      <c r="A308" s="27" t="s">
        <v>848</v>
      </c>
      <c r="B308" s="27" t="s">
        <v>22</v>
      </c>
      <c r="C308" s="27" t="s">
        <v>148</v>
      </c>
      <c r="D308" s="28">
        <v>111</v>
      </c>
      <c r="E308" s="27" t="s">
        <v>843</v>
      </c>
      <c r="F308" s="36" t="s">
        <v>210</v>
      </c>
      <c r="G308" s="36" t="s">
        <v>849</v>
      </c>
      <c r="H308" s="27" t="s">
        <v>68</v>
      </c>
      <c r="I308" s="27" t="s">
        <v>28</v>
      </c>
      <c r="J308" s="29">
        <v>2400</v>
      </c>
      <c r="K308" s="49"/>
      <c r="L308" s="32"/>
      <c r="M308" s="31"/>
      <c r="N308" s="32"/>
      <c r="O308" s="32"/>
      <c r="P308" s="32"/>
      <c r="Q308" s="33"/>
      <c r="R308" s="34"/>
      <c r="S308" s="34"/>
      <c r="T308" s="34"/>
      <c r="U308" s="34"/>
      <c r="V308" s="34"/>
    </row>
    <row r="309" spans="1:22" ht="12.75" customHeight="1">
      <c r="A309" s="27"/>
      <c r="B309" s="27"/>
      <c r="C309" s="27"/>
      <c r="D309" s="28"/>
      <c r="E309" s="27" t="s">
        <v>843</v>
      </c>
      <c r="F309" s="36" t="s">
        <v>850</v>
      </c>
      <c r="G309" s="36" t="s">
        <v>851</v>
      </c>
      <c r="H309" s="27"/>
      <c r="I309" s="27"/>
      <c r="J309" s="29">
        <v>2400</v>
      </c>
      <c r="K309" s="49"/>
      <c r="L309" s="32"/>
      <c r="M309" s="31"/>
      <c r="N309" s="32"/>
      <c r="O309" s="32"/>
      <c r="P309" s="32"/>
      <c r="Q309" s="33"/>
      <c r="R309" s="34"/>
      <c r="S309" s="34"/>
      <c r="T309" s="34"/>
      <c r="U309" s="34"/>
      <c r="V309" s="34"/>
    </row>
    <row r="310" spans="1:22" ht="12.75" customHeight="1">
      <c r="A310" s="27" t="s">
        <v>852</v>
      </c>
      <c r="B310" s="27" t="s">
        <v>22</v>
      </c>
      <c r="C310" s="27" t="s">
        <v>148</v>
      </c>
      <c r="D310" s="28">
        <v>111</v>
      </c>
      <c r="E310" s="27" t="s">
        <v>843</v>
      </c>
      <c r="F310" s="36" t="s">
        <v>210</v>
      </c>
      <c r="G310" s="36" t="s">
        <v>853</v>
      </c>
      <c r="H310" s="27" t="s">
        <v>68</v>
      </c>
      <c r="I310" s="27" t="s">
        <v>28</v>
      </c>
      <c r="J310" s="29">
        <v>2400</v>
      </c>
      <c r="K310" s="49"/>
      <c r="L310" s="32"/>
      <c r="M310" s="31"/>
      <c r="N310" s="32"/>
      <c r="O310" s="32"/>
      <c r="P310" s="32"/>
      <c r="Q310" s="33"/>
      <c r="R310" s="34"/>
      <c r="S310" s="34"/>
      <c r="T310" s="34"/>
      <c r="U310" s="34"/>
      <c r="V310" s="34"/>
    </row>
    <row r="311" spans="1:22" ht="12.75" customHeight="1">
      <c r="A311" s="27" t="s">
        <v>854</v>
      </c>
      <c r="B311" s="27" t="s">
        <v>22</v>
      </c>
      <c r="C311" s="27" t="s">
        <v>148</v>
      </c>
      <c r="D311" s="28">
        <v>111</v>
      </c>
      <c r="E311" s="27" t="s">
        <v>855</v>
      </c>
      <c r="F311" s="27" t="s">
        <v>565</v>
      </c>
      <c r="G311" s="27" t="s">
        <v>856</v>
      </c>
      <c r="H311" s="27" t="s">
        <v>68</v>
      </c>
      <c r="I311" s="27" t="s">
        <v>28</v>
      </c>
      <c r="J311" s="29">
        <v>4800</v>
      </c>
      <c r="K311" s="49"/>
      <c r="L311" s="32"/>
      <c r="M311" s="31"/>
      <c r="N311" s="32"/>
      <c r="O311" s="32"/>
      <c r="P311" s="32"/>
      <c r="Q311" s="33"/>
      <c r="R311" s="34"/>
      <c r="S311" s="34"/>
      <c r="T311" s="34"/>
      <c r="U311" s="34"/>
      <c r="V311" s="34"/>
    </row>
    <row r="312" spans="1:22" ht="12.75" customHeight="1">
      <c r="A312" s="27"/>
      <c r="B312" s="27"/>
      <c r="C312" s="27"/>
      <c r="D312" s="28"/>
      <c r="E312" s="27" t="s">
        <v>857</v>
      </c>
      <c r="F312" s="27" t="s">
        <v>858</v>
      </c>
      <c r="G312" s="27" t="s">
        <v>859</v>
      </c>
      <c r="H312" s="27" t="s">
        <v>68</v>
      </c>
      <c r="I312" s="27" t="s">
        <v>51</v>
      </c>
      <c r="J312" s="29"/>
      <c r="K312" s="30">
        <v>22.547000000000001</v>
      </c>
      <c r="L312" s="29"/>
      <c r="M312" s="31"/>
      <c r="N312" s="32">
        <v>25322</v>
      </c>
      <c r="O312" s="32">
        <v>0</v>
      </c>
      <c r="P312" s="32">
        <v>30.599999999999998</v>
      </c>
      <c r="Q312" s="33"/>
      <c r="R312" s="34"/>
      <c r="S312" s="34"/>
      <c r="T312" s="34"/>
      <c r="U312" s="34"/>
      <c r="V312" s="34"/>
    </row>
    <row r="313" spans="1:22" ht="12.75" customHeight="1">
      <c r="A313" s="27"/>
      <c r="B313" s="27"/>
      <c r="C313" s="27"/>
      <c r="D313" s="28"/>
      <c r="E313" s="27" t="s">
        <v>860</v>
      </c>
      <c r="F313" s="36" t="s">
        <v>861</v>
      </c>
      <c r="G313" s="36" t="s">
        <v>710</v>
      </c>
      <c r="H313" s="27"/>
      <c r="I313" s="27"/>
      <c r="J313" s="29"/>
      <c r="K313" s="30">
        <v>30.6</v>
      </c>
      <c r="L313" s="29"/>
      <c r="M313" s="31"/>
      <c r="N313" s="32"/>
      <c r="O313" s="32">
        <v>0</v>
      </c>
      <c r="P313" s="32"/>
      <c r="Q313" s="33"/>
      <c r="R313" s="34"/>
      <c r="S313" s="34"/>
      <c r="T313" s="34"/>
      <c r="U313" s="34"/>
      <c r="V313" s="34"/>
    </row>
    <row r="314" spans="1:22" ht="12.75" customHeight="1">
      <c r="A314" s="66"/>
      <c r="B314" s="91"/>
      <c r="C314" s="91"/>
      <c r="D314" s="28"/>
      <c r="E314" s="91" t="s">
        <v>862</v>
      </c>
      <c r="F314" s="91" t="s">
        <v>863</v>
      </c>
      <c r="G314" s="91" t="s">
        <v>864</v>
      </c>
      <c r="H314" s="91"/>
      <c r="I314" s="91"/>
      <c r="J314" s="91"/>
      <c r="K314" s="49">
        <v>45.9</v>
      </c>
      <c r="L314" s="32"/>
      <c r="M314" s="31"/>
      <c r="N314" s="32"/>
      <c r="O314" s="32">
        <v>0</v>
      </c>
      <c r="P314" s="32">
        <v>30.599999999999998</v>
      </c>
      <c r="Q314" s="31"/>
      <c r="R314" s="34"/>
      <c r="S314" s="34"/>
      <c r="T314" s="34"/>
      <c r="U314" s="34"/>
      <c r="V314" s="34"/>
    </row>
    <row r="315" spans="1:22" ht="12.75" customHeight="1">
      <c r="A315" s="66"/>
      <c r="B315" s="91"/>
      <c r="C315" s="91"/>
      <c r="D315" s="28"/>
      <c r="E315" s="91" t="s">
        <v>862</v>
      </c>
      <c r="F315" s="91" t="s">
        <v>161</v>
      </c>
      <c r="G315" s="91" t="s">
        <v>865</v>
      </c>
      <c r="H315" s="91"/>
      <c r="I315" s="91"/>
      <c r="J315" s="91"/>
      <c r="K315" s="49">
        <v>45.9</v>
      </c>
      <c r="L315" s="32"/>
      <c r="M315" s="31"/>
      <c r="N315" s="32"/>
      <c r="O315" s="32">
        <v>0</v>
      </c>
      <c r="P315" s="32">
        <v>30.599999999999998</v>
      </c>
      <c r="Q315" s="31"/>
      <c r="R315" s="34"/>
      <c r="S315" s="34"/>
      <c r="T315" s="34"/>
      <c r="U315" s="34"/>
      <c r="V315" s="34"/>
    </row>
    <row r="316" spans="1:22" ht="12.75" customHeight="1">
      <c r="A316" s="27" t="s">
        <v>866</v>
      </c>
      <c r="B316" s="27" t="s">
        <v>170</v>
      </c>
      <c r="C316" s="27" t="s">
        <v>79</v>
      </c>
      <c r="D316" s="28">
        <v>741</v>
      </c>
      <c r="E316" s="27" t="s">
        <v>867</v>
      </c>
      <c r="F316" s="27" t="s">
        <v>710</v>
      </c>
      <c r="G316" s="27" t="s">
        <v>868</v>
      </c>
      <c r="H316" s="27" t="s">
        <v>68</v>
      </c>
      <c r="I316" s="27" t="s">
        <v>51</v>
      </c>
      <c r="J316" s="29"/>
      <c r="K316" s="30">
        <v>30.254000000000001</v>
      </c>
      <c r="L316" s="29"/>
      <c r="M316" s="31"/>
      <c r="N316" s="32"/>
      <c r="O316" s="32">
        <v>0</v>
      </c>
      <c r="P316" s="32">
        <v>30.599999999999998</v>
      </c>
      <c r="Q316" s="33"/>
      <c r="R316" s="34"/>
      <c r="S316" s="34"/>
      <c r="T316" s="34"/>
      <c r="U316" s="34"/>
      <c r="V316" s="34"/>
    </row>
    <row r="317" spans="1:22" ht="12.75" customHeight="1">
      <c r="A317" s="27"/>
      <c r="B317" s="27"/>
      <c r="C317" s="27"/>
      <c r="D317" s="28"/>
      <c r="E317" s="36" t="s">
        <v>869</v>
      </c>
      <c r="F317" s="36" t="s">
        <v>89</v>
      </c>
      <c r="G317" s="36" t="s">
        <v>870</v>
      </c>
      <c r="H317" s="27"/>
      <c r="I317" s="27"/>
      <c r="J317" s="29"/>
      <c r="K317" s="30">
        <v>19.643000000000001</v>
      </c>
      <c r="L317" s="29"/>
      <c r="M317" s="31"/>
      <c r="N317" s="32"/>
      <c r="O317" s="32"/>
      <c r="P317" s="32"/>
      <c r="Q317" s="33"/>
      <c r="R317" s="34"/>
      <c r="S317" s="34"/>
      <c r="T317" s="34"/>
      <c r="U317" s="34"/>
      <c r="V317" s="34"/>
    </row>
    <row r="318" spans="1:22" ht="12.75" customHeight="1">
      <c r="A318" s="27"/>
      <c r="B318" s="27"/>
      <c r="C318" s="27"/>
      <c r="D318" s="28"/>
      <c r="E318" s="36" t="s">
        <v>869</v>
      </c>
      <c r="F318" s="36" t="s">
        <v>150</v>
      </c>
      <c r="G318" s="36" t="s">
        <v>871</v>
      </c>
      <c r="H318" s="27"/>
      <c r="I318" s="27"/>
      <c r="J318" s="29"/>
      <c r="K318" s="30">
        <v>19.257999999999999</v>
      </c>
      <c r="L318" s="29"/>
      <c r="M318" s="31"/>
      <c r="N318" s="32"/>
      <c r="O318" s="32"/>
      <c r="P318" s="32"/>
      <c r="Q318" s="33"/>
      <c r="R318" s="34"/>
      <c r="S318" s="34"/>
      <c r="T318" s="34"/>
      <c r="U318" s="34"/>
      <c r="V318" s="34"/>
    </row>
    <row r="319" spans="1:22" ht="12.75" customHeight="1">
      <c r="A319" s="27" t="s">
        <v>872</v>
      </c>
      <c r="B319" s="27" t="s">
        <v>386</v>
      </c>
      <c r="C319" s="27" t="s">
        <v>148</v>
      </c>
      <c r="D319" s="28">
        <v>171</v>
      </c>
      <c r="E319" s="27" t="s">
        <v>873</v>
      </c>
      <c r="F319" s="27" t="s">
        <v>874</v>
      </c>
      <c r="G319" s="27" t="s">
        <v>875</v>
      </c>
      <c r="H319" s="27" t="s">
        <v>68</v>
      </c>
      <c r="I319" s="27" t="s">
        <v>51</v>
      </c>
      <c r="J319" s="29"/>
      <c r="K319" s="30">
        <v>10.587999999999999</v>
      </c>
      <c r="L319" s="29"/>
      <c r="M319" s="31"/>
      <c r="N319" s="32"/>
      <c r="O319" s="32">
        <v>0</v>
      </c>
      <c r="P319" s="32"/>
      <c r="Q319" s="33"/>
      <c r="R319" s="34"/>
      <c r="S319" s="34"/>
      <c r="T319" s="34"/>
      <c r="U319" s="34"/>
      <c r="V319" s="34"/>
    </row>
    <row r="320" spans="1:22" ht="12.75" customHeight="1">
      <c r="A320" s="27" t="s">
        <v>876</v>
      </c>
      <c r="B320" s="27" t="s">
        <v>386</v>
      </c>
      <c r="C320" s="27" t="s">
        <v>23</v>
      </c>
      <c r="D320" s="28">
        <v>171</v>
      </c>
      <c r="E320" s="27" t="s">
        <v>392</v>
      </c>
      <c r="F320" s="27" t="s">
        <v>877</v>
      </c>
      <c r="G320" s="27" t="s">
        <v>878</v>
      </c>
      <c r="H320" s="27" t="s">
        <v>27</v>
      </c>
      <c r="I320" s="27" t="s">
        <v>28</v>
      </c>
      <c r="J320" s="29"/>
      <c r="K320" s="30">
        <v>42.65</v>
      </c>
      <c r="L320" s="29"/>
      <c r="M320" s="31"/>
      <c r="N320" s="32"/>
      <c r="O320" s="32">
        <v>0</v>
      </c>
      <c r="P320" s="32">
        <v>30.599999999999998</v>
      </c>
      <c r="Q320" s="33"/>
      <c r="R320" s="34"/>
      <c r="S320" s="34"/>
      <c r="T320" s="34"/>
      <c r="U320" s="34"/>
      <c r="V320" s="34"/>
    </row>
    <row r="321" spans="1:251" ht="12.75" customHeight="1">
      <c r="A321" s="27"/>
      <c r="B321" s="27"/>
      <c r="C321" s="27"/>
      <c r="D321" s="28"/>
      <c r="E321" s="27" t="s">
        <v>879</v>
      </c>
      <c r="F321" s="27" t="s">
        <v>880</v>
      </c>
      <c r="G321" s="27" t="s">
        <v>881</v>
      </c>
      <c r="H321" s="27"/>
      <c r="I321" s="27"/>
      <c r="J321" s="29"/>
      <c r="K321" s="30">
        <v>12</v>
      </c>
      <c r="L321" s="29"/>
      <c r="M321" s="31"/>
      <c r="N321" s="32"/>
      <c r="O321" s="32"/>
      <c r="P321" s="32"/>
      <c r="Q321" s="33"/>
      <c r="R321" s="34"/>
      <c r="S321" s="34"/>
      <c r="T321" s="34"/>
      <c r="U321" s="34"/>
      <c r="V321" s="34"/>
    </row>
    <row r="322" spans="1:251" ht="12.75" customHeight="1">
      <c r="A322" s="27" t="s">
        <v>882</v>
      </c>
      <c r="B322" s="27" t="s">
        <v>446</v>
      </c>
      <c r="C322" s="27" t="s">
        <v>883</v>
      </c>
      <c r="D322" s="28">
        <v>634</v>
      </c>
      <c r="E322" s="27" t="s">
        <v>884</v>
      </c>
      <c r="F322" s="27" t="s">
        <v>268</v>
      </c>
      <c r="G322" s="27" t="s">
        <v>885</v>
      </c>
      <c r="H322" s="27" t="s">
        <v>886</v>
      </c>
      <c r="I322" s="27" t="s">
        <v>51</v>
      </c>
      <c r="J322" s="29"/>
      <c r="K322" s="30">
        <v>15</v>
      </c>
      <c r="L322" s="29"/>
      <c r="M322" s="31"/>
      <c r="N322" s="32"/>
      <c r="O322" s="32"/>
      <c r="P322" s="32"/>
      <c r="Q322" s="33"/>
      <c r="R322" s="34"/>
      <c r="S322" s="34"/>
      <c r="T322" s="34"/>
      <c r="U322" s="34"/>
      <c r="V322" s="34"/>
    </row>
    <row r="323" spans="1:251" ht="12.75" customHeight="1">
      <c r="A323" s="27" t="s">
        <v>887</v>
      </c>
      <c r="B323" s="27" t="s">
        <v>446</v>
      </c>
      <c r="C323" s="27" t="s">
        <v>883</v>
      </c>
      <c r="D323" s="28">
        <v>634</v>
      </c>
      <c r="E323" s="27" t="s">
        <v>884</v>
      </c>
      <c r="F323" s="27" t="s">
        <v>888</v>
      </c>
      <c r="G323" s="27" t="s">
        <v>885</v>
      </c>
      <c r="H323" s="27" t="s">
        <v>886</v>
      </c>
      <c r="I323" s="27" t="s">
        <v>51</v>
      </c>
      <c r="J323" s="29"/>
      <c r="K323" s="30">
        <v>15</v>
      </c>
      <c r="L323" s="29"/>
      <c r="M323" s="31"/>
      <c r="N323" s="32"/>
      <c r="O323" s="32"/>
      <c r="P323" s="32"/>
      <c r="Q323" s="33"/>
      <c r="R323" s="34"/>
      <c r="S323" s="34"/>
      <c r="T323" s="34"/>
      <c r="U323" s="34"/>
      <c r="V323" s="34"/>
    </row>
    <row r="324" spans="1:251" ht="12.75" customHeight="1">
      <c r="A324" s="27" t="s">
        <v>889</v>
      </c>
      <c r="B324" s="27" t="s">
        <v>446</v>
      </c>
      <c r="C324" s="27" t="s">
        <v>883</v>
      </c>
      <c r="D324" s="28">
        <v>634</v>
      </c>
      <c r="E324" s="27" t="s">
        <v>884</v>
      </c>
      <c r="F324" s="27" t="s">
        <v>123</v>
      </c>
      <c r="G324" s="27" t="s">
        <v>890</v>
      </c>
      <c r="H324" s="27" t="s">
        <v>886</v>
      </c>
      <c r="I324" s="27" t="s">
        <v>51</v>
      </c>
      <c r="J324" s="29"/>
      <c r="K324" s="49">
        <v>15</v>
      </c>
      <c r="L324" s="32"/>
      <c r="M324" s="31"/>
      <c r="N324" s="32"/>
      <c r="O324" s="32"/>
      <c r="P324" s="32"/>
      <c r="Q324" s="33"/>
      <c r="R324" s="34"/>
      <c r="S324" s="34"/>
      <c r="T324" s="34"/>
      <c r="U324" s="34"/>
      <c r="V324" s="34"/>
    </row>
    <row r="325" spans="1:251" ht="12.75" customHeight="1">
      <c r="A325" s="27" t="s">
        <v>891</v>
      </c>
      <c r="B325" s="27" t="s">
        <v>838</v>
      </c>
      <c r="C325" s="27" t="s">
        <v>79</v>
      </c>
      <c r="D325" s="28">
        <v>681</v>
      </c>
      <c r="E325" s="36" t="s">
        <v>892</v>
      </c>
      <c r="F325" s="27" t="s">
        <v>893</v>
      </c>
      <c r="G325" s="27" t="s">
        <v>894</v>
      </c>
      <c r="H325" s="27" t="s">
        <v>68</v>
      </c>
      <c r="I325" s="27" t="s">
        <v>51</v>
      </c>
      <c r="J325" s="29"/>
      <c r="K325" s="30">
        <v>27.05</v>
      </c>
      <c r="L325" s="29"/>
      <c r="M325" s="31"/>
      <c r="N325" s="32"/>
      <c r="O325" s="32">
        <v>0</v>
      </c>
      <c r="P325" s="32">
        <v>30.599999999999998</v>
      </c>
      <c r="Q325" s="33"/>
      <c r="R325" s="34"/>
      <c r="S325" s="34"/>
      <c r="T325" s="34"/>
      <c r="U325" s="34"/>
      <c r="V325" s="34"/>
    </row>
    <row r="326" spans="1:251" ht="12.75" customHeight="1">
      <c r="A326" s="66" t="s">
        <v>895</v>
      </c>
      <c r="B326" s="27"/>
      <c r="C326" s="27"/>
      <c r="D326" s="28"/>
      <c r="E326" s="27" t="s">
        <v>879</v>
      </c>
      <c r="F326" s="27" t="s">
        <v>313</v>
      </c>
      <c r="G326" s="27" t="s">
        <v>896</v>
      </c>
      <c r="H326" s="27"/>
      <c r="I326" s="27"/>
      <c r="J326" s="29"/>
      <c r="K326" s="30">
        <v>12</v>
      </c>
      <c r="L326" s="29"/>
      <c r="M326" s="31"/>
      <c r="N326" s="32"/>
      <c r="O326" s="32"/>
      <c r="P326" s="32"/>
      <c r="Q326" s="33"/>
      <c r="R326" s="34"/>
      <c r="S326" s="34"/>
      <c r="T326" s="34"/>
      <c r="U326" s="34"/>
      <c r="V326" s="34"/>
    </row>
    <row r="327" spans="1:251" ht="12.75" customHeight="1">
      <c r="A327" s="27" t="s">
        <v>897</v>
      </c>
      <c r="B327" s="27" t="s">
        <v>446</v>
      </c>
      <c r="C327" s="27" t="s">
        <v>883</v>
      </c>
      <c r="D327" s="28">
        <v>634</v>
      </c>
      <c r="E327" s="27" t="s">
        <v>884</v>
      </c>
      <c r="F327" s="27" t="s">
        <v>898</v>
      </c>
      <c r="G327" s="27" t="s">
        <v>899</v>
      </c>
      <c r="H327" s="27" t="s">
        <v>886</v>
      </c>
      <c r="I327" s="27" t="s">
        <v>51</v>
      </c>
      <c r="J327" s="29"/>
      <c r="K327" s="30">
        <v>15</v>
      </c>
      <c r="L327" s="29"/>
      <c r="M327" s="31"/>
      <c r="N327" s="32"/>
      <c r="O327" s="32"/>
      <c r="P327" s="32"/>
      <c r="Q327" s="33"/>
      <c r="R327" s="34"/>
      <c r="S327" s="34"/>
      <c r="T327" s="34"/>
      <c r="U327" s="34"/>
      <c r="V327" s="34"/>
    </row>
    <row r="328" spans="1:251" ht="12.75" customHeight="1">
      <c r="A328" s="27"/>
      <c r="B328" s="27"/>
      <c r="C328" s="27"/>
      <c r="D328" s="28"/>
      <c r="E328" s="27" t="s">
        <v>879</v>
      </c>
      <c r="F328" s="27" t="s">
        <v>25</v>
      </c>
      <c r="G328" s="27" t="s">
        <v>900</v>
      </c>
      <c r="H328" s="27"/>
      <c r="I328" s="27"/>
      <c r="J328" s="29"/>
      <c r="K328" s="30">
        <v>12</v>
      </c>
      <c r="L328" s="29"/>
      <c r="M328" s="31"/>
      <c r="N328" s="32"/>
      <c r="O328" s="32"/>
      <c r="P328" s="32"/>
      <c r="Q328" s="33"/>
      <c r="R328" s="34"/>
      <c r="S328" s="34"/>
      <c r="T328" s="34"/>
      <c r="U328" s="34"/>
      <c r="V328" s="34"/>
    </row>
    <row r="329" spans="1:251" ht="12.75" customHeight="1">
      <c r="A329" s="27" t="s">
        <v>901</v>
      </c>
      <c r="B329" s="27" t="s">
        <v>446</v>
      </c>
      <c r="C329" s="27" t="s">
        <v>883</v>
      </c>
      <c r="D329" s="28">
        <v>634</v>
      </c>
      <c r="E329" s="27" t="s">
        <v>884</v>
      </c>
      <c r="F329" s="27" t="s">
        <v>902</v>
      </c>
      <c r="G329" s="27" t="s">
        <v>903</v>
      </c>
      <c r="H329" s="27" t="s">
        <v>886</v>
      </c>
      <c r="I329" s="27" t="s">
        <v>51</v>
      </c>
      <c r="J329" s="29"/>
      <c r="K329" s="30">
        <v>15</v>
      </c>
      <c r="L329" s="29"/>
      <c r="M329" s="31"/>
      <c r="N329" s="32"/>
      <c r="O329" s="32"/>
      <c r="P329" s="32"/>
      <c r="Q329" s="33"/>
      <c r="R329" s="34"/>
      <c r="S329" s="34"/>
      <c r="T329" s="34"/>
      <c r="U329" s="34"/>
      <c r="V329" s="34"/>
    </row>
    <row r="330" spans="1:251" ht="12.75" customHeight="1">
      <c r="A330" s="27"/>
      <c r="B330" s="27"/>
      <c r="C330" s="27"/>
      <c r="D330" s="28"/>
      <c r="E330" s="27" t="s">
        <v>884</v>
      </c>
      <c r="F330" s="27" t="s">
        <v>904</v>
      </c>
      <c r="G330" s="27" t="s">
        <v>905</v>
      </c>
      <c r="H330" s="27"/>
      <c r="I330" s="27"/>
      <c r="J330" s="29"/>
      <c r="K330" s="30">
        <v>11.25</v>
      </c>
      <c r="L330" s="29"/>
      <c r="M330" s="31"/>
      <c r="N330" s="32"/>
      <c r="O330" s="32"/>
      <c r="P330" s="32"/>
      <c r="Q330" s="33"/>
      <c r="R330" s="34"/>
      <c r="S330" s="34"/>
      <c r="T330" s="34"/>
      <c r="U330" s="34"/>
      <c r="V330" s="34"/>
    </row>
    <row r="331" spans="1:251" ht="12.75" customHeight="1">
      <c r="A331" s="27" t="s">
        <v>906</v>
      </c>
      <c r="B331" s="27" t="s">
        <v>446</v>
      </c>
      <c r="C331" s="27" t="s">
        <v>883</v>
      </c>
      <c r="D331" s="28">
        <v>634</v>
      </c>
      <c r="E331" s="27" t="s">
        <v>884</v>
      </c>
      <c r="F331" s="36" t="s">
        <v>907</v>
      </c>
      <c r="G331" s="36" t="s">
        <v>908</v>
      </c>
      <c r="H331" s="27" t="s">
        <v>886</v>
      </c>
      <c r="I331" s="27" t="s">
        <v>51</v>
      </c>
      <c r="J331" s="29"/>
      <c r="K331" s="30">
        <v>10</v>
      </c>
      <c r="L331" s="29"/>
      <c r="M331" s="31"/>
      <c r="O331" s="32"/>
      <c r="P331" s="32"/>
      <c r="Q331" s="32"/>
      <c r="R331" s="34"/>
      <c r="S331" s="34"/>
      <c r="T331" s="34"/>
      <c r="U331" s="34"/>
      <c r="V331" s="34"/>
    </row>
    <row r="332" spans="1:251" ht="12.75" customHeight="1">
      <c r="A332" s="27"/>
      <c r="B332" s="27"/>
      <c r="C332" s="27"/>
      <c r="D332" s="28"/>
      <c r="E332" s="27" t="s">
        <v>884</v>
      </c>
      <c r="F332" s="36" t="s">
        <v>166</v>
      </c>
      <c r="G332" s="36" t="s">
        <v>909</v>
      </c>
      <c r="H332" s="27"/>
      <c r="I332" s="27"/>
      <c r="J332" s="29"/>
      <c r="K332" s="30">
        <v>11.25</v>
      </c>
      <c r="L332" s="29"/>
      <c r="M332" s="31"/>
      <c r="N332" s="32"/>
      <c r="O332" s="32"/>
      <c r="P332" s="32"/>
      <c r="Q332" s="32"/>
      <c r="R332" s="34"/>
      <c r="S332" s="34"/>
      <c r="T332" s="34"/>
      <c r="U332" s="34"/>
      <c r="V332" s="34"/>
    </row>
    <row r="333" spans="1:251" ht="12.75" customHeight="1">
      <c r="A333" s="27"/>
      <c r="B333" s="27"/>
      <c r="C333" s="27"/>
      <c r="D333" s="28"/>
      <c r="E333" s="27" t="s">
        <v>879</v>
      </c>
      <c r="F333" s="27" t="s">
        <v>123</v>
      </c>
      <c r="G333" s="27" t="s">
        <v>910</v>
      </c>
      <c r="H333" s="27"/>
      <c r="I333" s="27"/>
      <c r="J333" s="29"/>
      <c r="K333" s="30">
        <v>12</v>
      </c>
      <c r="L333" s="63" t="s">
        <v>911</v>
      </c>
      <c r="M333" s="31"/>
      <c r="N333" s="32"/>
      <c r="O333" s="32"/>
      <c r="P333" s="32"/>
      <c r="Q333" s="33"/>
      <c r="R333" s="34"/>
      <c r="S333" s="34"/>
      <c r="T333" s="34"/>
      <c r="U333" s="34"/>
      <c r="V333" s="34"/>
    </row>
    <row r="334" spans="1:251" ht="12.75" customHeight="1">
      <c r="A334" s="27"/>
      <c r="B334" s="27"/>
      <c r="C334" s="27"/>
      <c r="D334" s="28"/>
      <c r="E334" s="36" t="s">
        <v>912</v>
      </c>
      <c r="F334" s="36" t="s">
        <v>913</v>
      </c>
      <c r="G334" s="36" t="s">
        <v>914</v>
      </c>
      <c r="H334" s="27"/>
      <c r="I334" s="27"/>
      <c r="J334" s="29"/>
      <c r="K334" s="30">
        <v>19.645</v>
      </c>
      <c r="L334" s="29"/>
      <c r="M334" s="31"/>
      <c r="N334" s="32"/>
      <c r="O334" s="32">
        <v>0</v>
      </c>
      <c r="P334" s="32">
        <v>30.599999999999998</v>
      </c>
      <c r="Q334" s="33"/>
      <c r="R334" s="34"/>
      <c r="S334" s="34"/>
      <c r="T334" s="34"/>
      <c r="U334" s="34"/>
      <c r="V334" s="34"/>
    </row>
    <row r="335" spans="1:251" ht="12.75" customHeight="1">
      <c r="A335" s="27" t="s">
        <v>915</v>
      </c>
      <c r="B335" s="27" t="s">
        <v>446</v>
      </c>
      <c r="C335" s="27" t="s">
        <v>883</v>
      </c>
      <c r="D335" s="28">
        <v>634</v>
      </c>
      <c r="E335" s="27" t="s">
        <v>884</v>
      </c>
      <c r="F335" s="27" t="s">
        <v>616</v>
      </c>
      <c r="G335" s="27" t="s">
        <v>916</v>
      </c>
      <c r="H335" s="27" t="s">
        <v>886</v>
      </c>
      <c r="I335" s="27" t="s">
        <v>51</v>
      </c>
      <c r="J335" s="29"/>
      <c r="K335" s="30">
        <v>15</v>
      </c>
      <c r="L335" s="29"/>
      <c r="M335" s="31"/>
      <c r="N335" s="32"/>
      <c r="O335" s="32"/>
      <c r="P335" s="32"/>
      <c r="Q335" s="33"/>
      <c r="R335" s="34"/>
      <c r="S335" s="34"/>
      <c r="T335" s="34"/>
      <c r="U335" s="34"/>
      <c r="V335" s="34"/>
    </row>
    <row r="336" spans="1:251">
      <c r="A336" s="31"/>
      <c r="B336" s="31"/>
      <c r="C336" s="31"/>
      <c r="D336" s="92"/>
      <c r="E336" s="31" t="s">
        <v>879</v>
      </c>
      <c r="F336" s="31" t="s">
        <v>917</v>
      </c>
      <c r="G336" s="31" t="s">
        <v>918</v>
      </c>
      <c r="H336" s="31"/>
      <c r="I336" s="31"/>
      <c r="J336" s="31"/>
      <c r="K336" s="31">
        <v>12</v>
      </c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  <c r="GN336" s="25"/>
      <c r="GO336" s="25"/>
      <c r="GP336" s="25"/>
      <c r="GQ336" s="25"/>
      <c r="GR336" s="25"/>
      <c r="GS336" s="25"/>
      <c r="GT336" s="25"/>
      <c r="GU336" s="25"/>
      <c r="GV336" s="25"/>
      <c r="GW336" s="25"/>
      <c r="GX336" s="25"/>
      <c r="GY336" s="25"/>
      <c r="GZ336" s="25"/>
      <c r="HA336" s="25"/>
      <c r="HB336" s="25"/>
      <c r="HC336" s="25"/>
      <c r="HD336" s="25"/>
      <c r="HE336" s="25"/>
      <c r="HF336" s="25"/>
      <c r="HG336" s="25"/>
      <c r="HH336" s="25"/>
      <c r="HI336" s="25"/>
      <c r="HJ336" s="25"/>
      <c r="HK336" s="25"/>
      <c r="HL336" s="25"/>
      <c r="HM336" s="25"/>
      <c r="HN336" s="25"/>
      <c r="HO336" s="25"/>
      <c r="HP336" s="25"/>
      <c r="HQ336" s="25"/>
      <c r="HR336" s="25"/>
      <c r="HS336" s="25"/>
      <c r="HT336" s="25"/>
      <c r="HU336" s="25"/>
      <c r="HV336" s="25"/>
      <c r="HW336" s="25"/>
      <c r="HX336" s="25"/>
      <c r="HY336" s="25"/>
      <c r="HZ336" s="25"/>
      <c r="IA336" s="25"/>
      <c r="IB336" s="25"/>
      <c r="IC336" s="25"/>
      <c r="ID336" s="25"/>
      <c r="IE336" s="25"/>
      <c r="IF336" s="25"/>
      <c r="IG336" s="25"/>
      <c r="IH336" s="25"/>
      <c r="II336" s="25"/>
      <c r="IJ336" s="25"/>
      <c r="IK336" s="25"/>
      <c r="IL336" s="25"/>
      <c r="IM336" s="25"/>
      <c r="IN336" s="25"/>
      <c r="IO336" s="25"/>
      <c r="IP336" s="25"/>
      <c r="IQ336" s="25"/>
    </row>
    <row r="337" spans="1:251" ht="12.75" customHeight="1">
      <c r="A337" s="27" t="s">
        <v>919</v>
      </c>
      <c r="B337" s="27" t="s">
        <v>446</v>
      </c>
      <c r="C337" s="27" t="s">
        <v>883</v>
      </c>
      <c r="D337" s="28">
        <v>634</v>
      </c>
      <c r="E337" s="27" t="s">
        <v>884</v>
      </c>
      <c r="F337" s="27" t="s">
        <v>920</v>
      </c>
      <c r="G337" s="27" t="s">
        <v>921</v>
      </c>
      <c r="H337" s="27" t="s">
        <v>886</v>
      </c>
      <c r="I337" s="27" t="s">
        <v>51</v>
      </c>
      <c r="J337" s="29"/>
      <c r="K337" s="30">
        <v>15</v>
      </c>
      <c r="L337" s="29"/>
      <c r="M337" s="31"/>
      <c r="N337" s="32"/>
      <c r="O337" s="32"/>
      <c r="P337" s="32"/>
      <c r="Q337" s="33"/>
      <c r="R337" s="34"/>
      <c r="S337" s="34"/>
      <c r="T337" s="34"/>
      <c r="U337" s="34"/>
      <c r="V337" s="34"/>
    </row>
    <row r="338" spans="1:251" ht="12.75" customHeight="1">
      <c r="A338" s="27"/>
      <c r="B338" s="27"/>
      <c r="C338" s="27"/>
      <c r="D338" s="28"/>
      <c r="E338" s="27" t="s">
        <v>500</v>
      </c>
      <c r="F338" s="27" t="s">
        <v>922</v>
      </c>
      <c r="G338" s="27" t="s">
        <v>923</v>
      </c>
      <c r="H338" s="27"/>
      <c r="I338" s="27"/>
      <c r="J338" s="29"/>
      <c r="K338" s="30">
        <v>21.818999999999999</v>
      </c>
      <c r="L338" s="29"/>
      <c r="M338" s="31"/>
      <c r="N338" s="32"/>
      <c r="O338" s="32">
        <v>0</v>
      </c>
      <c r="P338" s="32"/>
      <c r="Q338" s="33"/>
      <c r="R338" s="34"/>
      <c r="S338" s="34"/>
      <c r="T338" s="34"/>
      <c r="U338" s="34"/>
      <c r="V338" s="34"/>
    </row>
    <row r="339" spans="1:251" ht="12.75" customHeight="1">
      <c r="A339" s="27" t="s">
        <v>924</v>
      </c>
      <c r="B339" s="27" t="s">
        <v>446</v>
      </c>
      <c r="C339" s="27" t="s">
        <v>883</v>
      </c>
      <c r="D339" s="28">
        <v>634</v>
      </c>
      <c r="E339" s="27" t="s">
        <v>884</v>
      </c>
      <c r="F339" s="27" t="s">
        <v>730</v>
      </c>
      <c r="G339" s="27" t="s">
        <v>925</v>
      </c>
      <c r="H339" s="27" t="s">
        <v>886</v>
      </c>
      <c r="I339" s="27" t="s">
        <v>51</v>
      </c>
      <c r="J339" s="29"/>
      <c r="K339" s="30">
        <v>15</v>
      </c>
      <c r="L339" s="29"/>
      <c r="M339" s="31"/>
      <c r="N339" s="32"/>
      <c r="O339" s="32"/>
      <c r="P339" s="32"/>
      <c r="Q339" s="33"/>
      <c r="R339" s="34"/>
      <c r="S339" s="34"/>
      <c r="T339" s="34"/>
      <c r="U339" s="34"/>
      <c r="V339" s="34"/>
    </row>
    <row r="340" spans="1:251" ht="12.75" customHeight="1">
      <c r="A340" s="27" t="s">
        <v>926</v>
      </c>
      <c r="B340" s="27" t="s">
        <v>446</v>
      </c>
      <c r="C340" s="27" t="s">
        <v>883</v>
      </c>
      <c r="D340" s="28">
        <v>634</v>
      </c>
      <c r="E340" s="27" t="s">
        <v>884</v>
      </c>
      <c r="F340" s="27" t="s">
        <v>154</v>
      </c>
      <c r="G340" s="27" t="s">
        <v>150</v>
      </c>
      <c r="H340" s="27" t="s">
        <v>886</v>
      </c>
      <c r="I340" s="27" t="s">
        <v>51</v>
      </c>
      <c r="J340" s="29"/>
      <c r="K340" s="49">
        <v>12.5</v>
      </c>
      <c r="L340" s="32"/>
      <c r="M340" s="31"/>
      <c r="N340" s="32"/>
      <c r="O340" s="32"/>
      <c r="P340" s="32"/>
      <c r="Q340" s="50"/>
      <c r="R340" s="34"/>
      <c r="S340" s="34"/>
      <c r="T340" s="34"/>
      <c r="U340" s="34"/>
      <c r="V340" s="34"/>
    </row>
    <row r="341" spans="1:251" ht="12.75" customHeight="1">
      <c r="A341" s="27"/>
      <c r="B341" s="27"/>
      <c r="C341" s="27"/>
      <c r="D341" s="28"/>
      <c r="E341" s="27" t="s">
        <v>884</v>
      </c>
      <c r="F341" s="36" t="s">
        <v>927</v>
      </c>
      <c r="G341" s="36" t="s">
        <v>928</v>
      </c>
      <c r="H341" s="27"/>
      <c r="I341" s="27"/>
      <c r="J341" s="29"/>
      <c r="K341" s="49">
        <v>10</v>
      </c>
      <c r="L341" s="32"/>
      <c r="M341" s="31"/>
      <c r="N341" s="32"/>
      <c r="O341" s="32"/>
      <c r="P341" s="32"/>
      <c r="Q341" s="50"/>
      <c r="R341" s="34"/>
      <c r="S341" s="34"/>
      <c r="T341" s="34"/>
      <c r="U341" s="34"/>
      <c r="V341" s="34"/>
    </row>
    <row r="342" spans="1:251" ht="12.75" customHeight="1">
      <c r="A342" s="27"/>
      <c r="B342" s="27"/>
      <c r="C342" s="27"/>
      <c r="D342" s="28"/>
      <c r="E342" s="27" t="s">
        <v>879</v>
      </c>
      <c r="F342" s="27" t="s">
        <v>929</v>
      </c>
      <c r="G342" s="27" t="s">
        <v>930</v>
      </c>
      <c r="H342" s="27"/>
      <c r="I342" s="27"/>
      <c r="J342" s="29"/>
      <c r="K342" s="30">
        <v>12</v>
      </c>
      <c r="L342" s="29"/>
      <c r="M342" s="31"/>
      <c r="N342" s="32"/>
      <c r="O342" s="32"/>
      <c r="P342" s="32"/>
      <c r="Q342" s="33"/>
      <c r="R342" s="34"/>
      <c r="S342" s="34"/>
      <c r="T342" s="34"/>
      <c r="U342" s="34"/>
      <c r="V342" s="34"/>
    </row>
    <row r="343" spans="1:251" ht="12.75" customHeight="1">
      <c r="A343" s="27"/>
      <c r="B343" s="27"/>
      <c r="C343" s="27"/>
      <c r="D343" s="27"/>
      <c r="E343" s="27" t="s">
        <v>879</v>
      </c>
      <c r="F343" s="27" t="s">
        <v>31</v>
      </c>
      <c r="G343" s="27" t="s">
        <v>931</v>
      </c>
      <c r="H343" s="27"/>
      <c r="I343" s="27"/>
      <c r="J343" s="29"/>
      <c r="K343" s="30">
        <v>12</v>
      </c>
      <c r="L343" s="29"/>
      <c r="M343" s="31"/>
      <c r="N343" s="32"/>
      <c r="O343" s="32"/>
      <c r="P343" s="32"/>
      <c r="Q343" s="33"/>
      <c r="R343" s="34"/>
      <c r="S343" s="34"/>
      <c r="T343" s="34"/>
      <c r="U343" s="34"/>
      <c r="V343" s="34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  <c r="BZ343" s="91"/>
      <c r="CA343" s="91"/>
      <c r="CB343" s="91"/>
      <c r="CC343" s="91"/>
      <c r="CD343" s="91"/>
      <c r="CE343" s="91"/>
      <c r="CF343" s="91"/>
      <c r="CG343" s="91"/>
      <c r="CH343" s="91"/>
      <c r="CI343" s="91"/>
      <c r="CJ343" s="91"/>
      <c r="CK343" s="91"/>
      <c r="CL343" s="91"/>
      <c r="CM343" s="91"/>
      <c r="CN343" s="91"/>
      <c r="CO343" s="91"/>
      <c r="CP343" s="91"/>
      <c r="CQ343" s="91"/>
      <c r="CR343" s="91"/>
      <c r="CS343" s="91"/>
      <c r="CT343" s="91"/>
      <c r="CU343" s="91"/>
      <c r="CV343" s="91"/>
      <c r="CW343" s="91"/>
      <c r="CX343" s="91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1"/>
      <c r="HT343" s="91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  <c r="IP343" s="91"/>
      <c r="IQ343" s="91"/>
    </row>
    <row r="344" spans="1:251" ht="12.75" customHeight="1">
      <c r="A344" s="27" t="s">
        <v>932</v>
      </c>
      <c r="B344" s="27" t="s">
        <v>446</v>
      </c>
      <c r="C344" s="27" t="s">
        <v>883</v>
      </c>
      <c r="D344" s="28">
        <v>634</v>
      </c>
      <c r="E344" s="27" t="s">
        <v>884</v>
      </c>
      <c r="F344" s="27" t="s">
        <v>123</v>
      </c>
      <c r="G344" s="27" t="s">
        <v>933</v>
      </c>
      <c r="H344" s="27" t="s">
        <v>886</v>
      </c>
      <c r="I344" s="27" t="s">
        <v>51</v>
      </c>
      <c r="J344" s="29"/>
      <c r="K344" s="49">
        <v>15</v>
      </c>
      <c r="L344" s="32"/>
      <c r="M344" s="31"/>
      <c r="N344" s="32"/>
      <c r="O344" s="32"/>
      <c r="P344" s="32"/>
      <c r="Q344" s="33"/>
      <c r="R344" s="34"/>
      <c r="S344" s="34"/>
      <c r="T344" s="34"/>
      <c r="U344" s="34"/>
      <c r="V344" s="34"/>
    </row>
    <row r="345" spans="1:251" ht="12.75" customHeight="1">
      <c r="A345" s="27"/>
      <c r="B345" s="27"/>
      <c r="C345" s="27"/>
      <c r="D345" s="28"/>
      <c r="E345" s="27" t="s">
        <v>884</v>
      </c>
      <c r="F345" s="36" t="s">
        <v>934</v>
      </c>
      <c r="G345" s="36" t="s">
        <v>935</v>
      </c>
      <c r="H345" s="27" t="s">
        <v>886</v>
      </c>
      <c r="I345" s="27" t="s">
        <v>51</v>
      </c>
      <c r="J345" s="29"/>
      <c r="K345" s="49">
        <v>11.25</v>
      </c>
      <c r="L345" s="32"/>
      <c r="M345" s="31"/>
      <c r="N345" s="32"/>
      <c r="O345" s="32"/>
      <c r="P345" s="32"/>
      <c r="Q345" s="33"/>
      <c r="R345" s="34"/>
      <c r="S345" s="34"/>
      <c r="T345" s="34"/>
      <c r="U345" s="34"/>
      <c r="V345" s="34"/>
    </row>
    <row r="346" spans="1:251" ht="12.75" customHeight="1">
      <c r="A346" s="27"/>
      <c r="B346" s="27"/>
      <c r="C346" s="27"/>
      <c r="D346" s="28"/>
      <c r="E346" s="27" t="s">
        <v>884</v>
      </c>
      <c r="F346" s="36" t="s">
        <v>936</v>
      </c>
      <c r="G346" s="36" t="s">
        <v>937</v>
      </c>
      <c r="H346" s="27"/>
      <c r="I346" s="27"/>
      <c r="J346" s="29"/>
      <c r="K346" s="49">
        <v>10</v>
      </c>
      <c r="L346" s="32"/>
      <c r="M346" s="31"/>
      <c r="N346" s="32"/>
      <c r="O346" s="32"/>
      <c r="P346" s="32"/>
      <c r="Q346" s="33"/>
      <c r="R346" s="34"/>
      <c r="S346" s="34"/>
      <c r="T346" s="34"/>
      <c r="U346" s="34"/>
      <c r="V346" s="34"/>
    </row>
    <row r="347" spans="1:251" ht="12" customHeight="1">
      <c r="A347" s="66" t="s">
        <v>938</v>
      </c>
      <c r="B347" s="27" t="s">
        <v>567</v>
      </c>
      <c r="C347" s="27" t="s">
        <v>47</v>
      </c>
      <c r="D347" s="28">
        <v>333</v>
      </c>
      <c r="E347" s="27" t="s">
        <v>939</v>
      </c>
      <c r="F347" s="27" t="s">
        <v>940</v>
      </c>
      <c r="G347" s="27" t="s">
        <v>941</v>
      </c>
      <c r="H347" s="27" t="s">
        <v>68</v>
      </c>
      <c r="I347" s="27" t="s">
        <v>51</v>
      </c>
      <c r="J347" s="29"/>
      <c r="K347" s="30">
        <v>31.317</v>
      </c>
      <c r="L347" s="29"/>
      <c r="M347" s="31"/>
      <c r="N347" s="32"/>
      <c r="O347" s="32">
        <v>0</v>
      </c>
      <c r="P347" s="32"/>
      <c r="Q347" s="33"/>
      <c r="R347" s="34"/>
      <c r="S347" s="34"/>
      <c r="T347" s="34"/>
      <c r="U347" s="34" t="s">
        <v>942</v>
      </c>
      <c r="V347" s="34"/>
    </row>
    <row r="348" spans="1:251" ht="12.75" customHeight="1">
      <c r="D348" s="47"/>
      <c r="E348" s="47"/>
      <c r="F348" s="93"/>
      <c r="G348" s="47"/>
      <c r="H348" s="47"/>
      <c r="I348" s="47"/>
      <c r="J348" s="47"/>
      <c r="K348" s="69"/>
      <c r="L348" s="70"/>
      <c r="M348" s="47"/>
      <c r="N348" s="70"/>
      <c r="O348" s="47"/>
      <c r="P348" s="47"/>
      <c r="Q348" s="70"/>
      <c r="R348" s="94" t="s">
        <v>943</v>
      </c>
      <c r="S348" s="71"/>
      <c r="T348" s="71"/>
      <c r="U348" s="71"/>
      <c r="V348" s="95"/>
    </row>
    <row r="349" spans="1:251" ht="12.75" customHeight="1">
      <c r="D349" s="47"/>
      <c r="E349" s="47"/>
      <c r="F349" s="93"/>
      <c r="G349" s="47"/>
      <c r="H349" s="47"/>
      <c r="I349" s="47"/>
      <c r="J349" s="47"/>
      <c r="K349" s="69"/>
      <c r="L349" s="70"/>
      <c r="M349" s="47"/>
      <c r="N349" s="47"/>
      <c r="O349" s="47"/>
      <c r="P349" s="47"/>
      <c r="Q349" s="70"/>
      <c r="R349" s="94" t="s">
        <v>944</v>
      </c>
      <c r="S349" s="71"/>
      <c r="T349" s="71"/>
      <c r="U349" s="71"/>
      <c r="V349" s="95"/>
    </row>
    <row r="350" spans="1:251" ht="12.75" customHeight="1">
      <c r="D350" s="47"/>
      <c r="E350" s="47"/>
      <c r="F350" s="93"/>
      <c r="G350" s="47"/>
      <c r="H350" s="47"/>
      <c r="I350" s="47"/>
      <c r="J350" s="47"/>
      <c r="K350" s="69"/>
      <c r="L350" s="70"/>
      <c r="M350" s="47"/>
      <c r="N350" s="47"/>
      <c r="O350" s="47"/>
      <c r="P350" s="47"/>
      <c r="Q350" s="47"/>
      <c r="R350" s="94" t="s">
        <v>945</v>
      </c>
      <c r="S350" s="71"/>
      <c r="T350" s="71"/>
      <c r="U350" s="71"/>
      <c r="V350" s="95"/>
    </row>
    <row r="351" spans="1:251" ht="12.75" customHeight="1">
      <c r="D351" s="47"/>
      <c r="E351" s="47"/>
      <c r="F351" s="93"/>
      <c r="G351" s="47"/>
      <c r="H351" s="47"/>
      <c r="I351" s="47"/>
      <c r="J351" s="47"/>
      <c r="K351" s="69"/>
      <c r="L351" s="70"/>
      <c r="M351" s="47"/>
      <c r="N351" s="47"/>
      <c r="O351" s="47"/>
      <c r="P351" s="47"/>
      <c r="Q351" s="47"/>
      <c r="R351" s="94" t="s">
        <v>946</v>
      </c>
      <c r="S351" s="71"/>
      <c r="T351" s="71"/>
      <c r="U351" s="71"/>
      <c r="V351" s="95"/>
    </row>
    <row r="352" spans="1:251" ht="12.75" customHeight="1">
      <c r="D352" s="47"/>
      <c r="E352" s="96"/>
      <c r="F352" s="97"/>
      <c r="G352" s="96"/>
      <c r="H352" s="96"/>
      <c r="I352" s="96"/>
      <c r="J352" s="96"/>
      <c r="K352" s="98"/>
      <c r="L352" s="99"/>
      <c r="M352" s="96"/>
      <c r="N352" s="96"/>
      <c r="O352" s="96"/>
      <c r="P352" s="105" t="s">
        <v>947</v>
      </c>
      <c r="Q352" s="105"/>
      <c r="R352" s="105"/>
      <c r="S352" s="105"/>
      <c r="T352" s="105"/>
      <c r="U352" s="100"/>
      <c r="V352" s="101"/>
    </row>
    <row r="353" spans="1:251" s="26" customFormat="1" ht="12.75" customHeight="1">
      <c r="A353" s="9"/>
      <c r="B353" s="9"/>
      <c r="C353" s="9"/>
      <c r="D353" s="9"/>
      <c r="E353" s="47"/>
      <c r="F353" s="47"/>
      <c r="G353" s="47"/>
      <c r="H353" s="47"/>
      <c r="I353" s="47"/>
      <c r="J353" s="47"/>
      <c r="K353" s="69"/>
      <c r="L353" s="70"/>
      <c r="M353" s="47"/>
      <c r="N353" s="47"/>
      <c r="O353" s="47"/>
      <c r="P353" s="47"/>
      <c r="Q353" s="47"/>
      <c r="R353" s="71"/>
      <c r="S353" s="71"/>
      <c r="T353" s="71"/>
      <c r="U353" s="71"/>
      <c r="V353" s="71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</row>
    <row r="354" spans="1:251" s="26" customFormat="1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102"/>
      <c r="L354" s="103"/>
      <c r="M354" s="9"/>
      <c r="N354" s="9"/>
      <c r="O354" s="9"/>
      <c r="P354" s="9"/>
      <c r="Q354" s="9"/>
      <c r="R354" s="104"/>
      <c r="S354" s="104"/>
      <c r="T354" s="104"/>
      <c r="U354" s="104"/>
      <c r="V354" s="104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</row>
    <row r="355" spans="1:251" s="26" customFormat="1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102"/>
      <c r="L355" s="103"/>
      <c r="M355" s="9"/>
      <c r="N355" s="9"/>
      <c r="O355" s="9"/>
      <c r="P355" s="9"/>
      <c r="Q355" s="9"/>
      <c r="R355" s="104"/>
      <c r="S355" s="104"/>
      <c r="T355" s="104"/>
      <c r="U355" s="104"/>
      <c r="V355" s="104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</row>
    <row r="356" spans="1:251" s="26" customFormat="1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102"/>
      <c r="L356" s="103"/>
      <c r="M356" s="9"/>
      <c r="N356" s="9"/>
      <c r="O356" s="9"/>
      <c r="P356" s="9"/>
      <c r="Q356" s="9"/>
      <c r="R356" s="104"/>
      <c r="S356" s="104"/>
      <c r="T356" s="104"/>
      <c r="U356" s="104"/>
      <c r="V356" s="104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</row>
    <row r="357" spans="1:251" s="26" customFormat="1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102"/>
      <c r="L357" s="103"/>
      <c r="M357" s="9"/>
      <c r="N357" s="9"/>
      <c r="O357" s="9"/>
      <c r="P357" s="9"/>
      <c r="Q357" s="9"/>
      <c r="R357" s="104"/>
      <c r="S357" s="104"/>
      <c r="T357" s="104"/>
      <c r="U357" s="104"/>
      <c r="V357" s="104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</row>
    <row r="358" spans="1:251" s="26" customFormat="1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102"/>
      <c r="L358" s="103"/>
      <c r="M358" s="9"/>
      <c r="N358" s="9"/>
      <c r="O358" s="9"/>
      <c r="P358" s="9"/>
      <c r="Q358" s="9"/>
      <c r="R358" s="104"/>
      <c r="S358" s="104"/>
      <c r="T358" s="104"/>
      <c r="U358" s="104"/>
      <c r="V358" s="104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</row>
    <row r="359" spans="1:251" s="26" customFormat="1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102"/>
      <c r="L359" s="103"/>
      <c r="M359" s="9"/>
      <c r="N359" s="9"/>
      <c r="O359" s="9"/>
      <c r="P359" s="9"/>
      <c r="Q359" s="9"/>
      <c r="R359" s="104"/>
      <c r="S359" s="104"/>
      <c r="T359" s="104"/>
      <c r="U359" s="104"/>
      <c r="V359" s="104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</row>
    <row r="360" spans="1:251" s="26" customFormat="1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102"/>
      <c r="L360" s="103"/>
      <c r="M360" s="9"/>
      <c r="N360" s="9"/>
      <c r="O360" s="9"/>
      <c r="P360" s="9"/>
      <c r="Q360" s="9"/>
      <c r="R360" s="104"/>
      <c r="S360" s="104"/>
      <c r="T360" s="104"/>
      <c r="U360" s="104"/>
      <c r="V360" s="104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</row>
    <row r="361" spans="1:251" s="26" customFormat="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102"/>
      <c r="L361" s="103"/>
      <c r="M361" s="9"/>
      <c r="N361" s="9"/>
      <c r="O361" s="9"/>
      <c r="P361" s="9"/>
      <c r="Q361" s="9"/>
      <c r="R361" s="104"/>
      <c r="S361" s="104"/>
      <c r="T361" s="104"/>
      <c r="U361" s="104"/>
      <c r="V361" s="104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</row>
    <row r="362" spans="1:251" s="26" customFormat="1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102"/>
      <c r="L362" s="103"/>
      <c r="M362" s="9"/>
      <c r="N362" s="9"/>
      <c r="O362" s="9"/>
      <c r="P362" s="9"/>
      <c r="Q362" s="9"/>
      <c r="R362" s="104"/>
      <c r="S362" s="104"/>
      <c r="T362" s="104"/>
      <c r="U362" s="104"/>
      <c r="V362" s="104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</row>
    <row r="363" spans="1:251" s="26" customFormat="1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102"/>
      <c r="L363" s="103"/>
      <c r="M363" s="9"/>
      <c r="N363" s="9"/>
      <c r="O363" s="9"/>
      <c r="P363" s="9"/>
      <c r="Q363" s="9"/>
      <c r="R363" s="104"/>
      <c r="S363" s="104"/>
      <c r="T363" s="104"/>
      <c r="U363" s="104"/>
      <c r="V363" s="104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</row>
  </sheetData>
  <mergeCells count="1">
    <mergeCell ref="P352:T352"/>
  </mergeCells>
  <printOptions gridLines="1"/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82C94-EE5D-C34D-AD90-04F6D53AB327}">
  <dimension ref="A3:D399"/>
  <sheetViews>
    <sheetView workbookViewId="0">
      <selection sqref="A1:XFD1048576"/>
    </sheetView>
  </sheetViews>
  <sheetFormatPr baseColWidth="10" defaultColWidth="8.83203125" defaultRowHeight="13"/>
  <cols>
    <col min="1" max="16384" width="8.83203125" style="107"/>
  </cols>
  <sheetData>
    <row r="3" spans="1:3">
      <c r="A3" s="106" t="s">
        <v>948</v>
      </c>
      <c r="B3" s="106" t="s">
        <v>949</v>
      </c>
      <c r="C3" s="106"/>
    </row>
    <row r="4" spans="1:3">
      <c r="A4" s="106" t="s">
        <v>132</v>
      </c>
      <c r="B4" s="106" t="s">
        <v>950</v>
      </c>
      <c r="C4" s="106"/>
    </row>
    <row r="5" spans="1:3">
      <c r="A5" s="106" t="s">
        <v>951</v>
      </c>
      <c r="B5" s="108">
        <v>11301.7</v>
      </c>
      <c r="C5" s="108"/>
    </row>
    <row r="6" spans="1:3">
      <c r="A6" s="106" t="s">
        <v>952</v>
      </c>
      <c r="B6" s="109">
        <v>770</v>
      </c>
      <c r="C6" s="109"/>
    </row>
    <row r="7" spans="1:3">
      <c r="A7" s="106" t="s">
        <v>953</v>
      </c>
      <c r="B7" s="108">
        <v>52551.14</v>
      </c>
      <c r="C7" s="108"/>
    </row>
    <row r="8" spans="1:3">
      <c r="A8" s="106" t="s">
        <v>954</v>
      </c>
      <c r="B8" s="108">
        <v>79707.839999999997</v>
      </c>
      <c r="C8" s="108"/>
    </row>
    <row r="9" spans="1:3">
      <c r="A9" s="106" t="s">
        <v>955</v>
      </c>
      <c r="B9" s="108">
        <v>86736</v>
      </c>
      <c r="C9" s="108"/>
    </row>
    <row r="10" spans="1:3">
      <c r="A10" s="106" t="s">
        <v>956</v>
      </c>
      <c r="B10" s="108">
        <v>2035.08</v>
      </c>
      <c r="C10" s="108"/>
    </row>
    <row r="11" spans="1:3">
      <c r="A11" s="106" t="s">
        <v>957</v>
      </c>
      <c r="B11" s="108">
        <v>19204.59</v>
      </c>
      <c r="C11" s="108"/>
    </row>
    <row r="12" spans="1:3">
      <c r="A12" s="106" t="s">
        <v>958</v>
      </c>
      <c r="B12" s="108">
        <v>5464.54</v>
      </c>
      <c r="C12" s="108"/>
    </row>
    <row r="13" spans="1:3">
      <c r="A13" s="106" t="s">
        <v>959</v>
      </c>
      <c r="B13" s="108">
        <v>79966.720000000001</v>
      </c>
      <c r="C13" s="108"/>
    </row>
    <row r="14" spans="1:3">
      <c r="A14" s="106" t="s">
        <v>960</v>
      </c>
      <c r="B14" s="108">
        <v>58622.22</v>
      </c>
      <c r="C14" s="108"/>
    </row>
    <row r="15" spans="1:3">
      <c r="A15" s="106" t="s">
        <v>961</v>
      </c>
      <c r="B15" s="108">
        <v>75760</v>
      </c>
      <c r="C15" s="108"/>
    </row>
    <row r="16" spans="1:3">
      <c r="A16" s="106" t="s">
        <v>962</v>
      </c>
      <c r="B16" s="108">
        <v>46252.94</v>
      </c>
      <c r="C16" s="108"/>
    </row>
    <row r="17" spans="1:3">
      <c r="A17" s="106" t="s">
        <v>963</v>
      </c>
      <c r="B17" s="108">
        <v>57205.1</v>
      </c>
      <c r="C17" s="108"/>
    </row>
    <row r="18" spans="1:3">
      <c r="A18" s="106" t="s">
        <v>44</v>
      </c>
      <c r="B18" s="106" t="s">
        <v>950</v>
      </c>
      <c r="C18" s="106"/>
    </row>
    <row r="19" spans="1:3">
      <c r="A19" s="106" t="s">
        <v>964</v>
      </c>
      <c r="B19" s="108">
        <v>59747.82</v>
      </c>
      <c r="C19" s="108"/>
    </row>
    <row r="20" spans="1:3">
      <c r="A20" s="106" t="s">
        <v>965</v>
      </c>
      <c r="B20" s="108">
        <v>78464.84</v>
      </c>
      <c r="C20" s="108"/>
    </row>
    <row r="21" spans="1:3">
      <c r="A21" s="106" t="s">
        <v>966</v>
      </c>
      <c r="B21" s="108">
        <v>49599.79</v>
      </c>
      <c r="C21" s="108"/>
    </row>
    <row r="22" spans="1:3">
      <c r="A22" s="106" t="s">
        <v>967</v>
      </c>
      <c r="B22" s="108">
        <v>48631.96</v>
      </c>
      <c r="C22" s="108"/>
    </row>
    <row r="23" spans="1:3">
      <c r="A23" s="106" t="s">
        <v>968</v>
      </c>
      <c r="B23" s="108">
        <v>47922.83</v>
      </c>
      <c r="C23" s="108"/>
    </row>
    <row r="24" spans="1:3">
      <c r="A24" s="106" t="s">
        <v>969</v>
      </c>
      <c r="B24" s="108">
        <v>66927.72</v>
      </c>
      <c r="C24" s="108"/>
    </row>
    <row r="25" spans="1:3">
      <c r="A25" s="106" t="s">
        <v>970</v>
      </c>
      <c r="B25" s="108">
        <v>60053.29</v>
      </c>
      <c r="C25" s="108"/>
    </row>
    <row r="26" spans="1:3">
      <c r="A26" s="106" t="s">
        <v>76</v>
      </c>
      <c r="B26" s="106" t="s">
        <v>950</v>
      </c>
      <c r="C26" s="106"/>
    </row>
    <row r="27" spans="1:3">
      <c r="A27" s="106" t="s">
        <v>971</v>
      </c>
      <c r="B27" s="108">
        <v>19588.47</v>
      </c>
      <c r="C27" s="108"/>
    </row>
    <row r="28" spans="1:3">
      <c r="A28" s="106" t="s">
        <v>972</v>
      </c>
      <c r="B28" s="108">
        <v>46889.120000000003</v>
      </c>
      <c r="C28" s="108"/>
    </row>
    <row r="29" spans="1:3">
      <c r="A29" s="106" t="s">
        <v>973</v>
      </c>
      <c r="B29" s="108">
        <v>52615.37</v>
      </c>
      <c r="C29" s="108"/>
    </row>
    <row r="30" spans="1:3">
      <c r="A30" s="106" t="s">
        <v>974</v>
      </c>
      <c r="B30" s="108">
        <v>4416.04</v>
      </c>
      <c r="C30" s="108"/>
    </row>
    <row r="31" spans="1:3">
      <c r="A31" s="106" t="s">
        <v>975</v>
      </c>
      <c r="B31" s="108">
        <v>47056.06</v>
      </c>
      <c r="C31" s="108"/>
    </row>
    <row r="32" spans="1:3">
      <c r="A32" s="106" t="s">
        <v>976</v>
      </c>
      <c r="B32" s="108">
        <v>55321.99</v>
      </c>
      <c r="C32" s="108"/>
    </row>
    <row r="33" spans="1:3">
      <c r="A33" s="106" t="s">
        <v>977</v>
      </c>
      <c r="B33" s="108">
        <v>64143.56</v>
      </c>
      <c r="C33" s="108"/>
    </row>
    <row r="34" spans="1:3">
      <c r="A34" s="106" t="s">
        <v>978</v>
      </c>
      <c r="B34" s="108">
        <v>91107.3</v>
      </c>
      <c r="C34" s="108"/>
    </row>
    <row r="35" spans="1:3">
      <c r="A35" s="106" t="s">
        <v>979</v>
      </c>
      <c r="B35" s="108">
        <v>67362.259999999995</v>
      </c>
      <c r="C35" s="108"/>
    </row>
    <row r="36" spans="1:3">
      <c r="A36" s="106" t="s">
        <v>980</v>
      </c>
      <c r="B36" s="108">
        <v>85173.6</v>
      </c>
      <c r="C36" s="108"/>
    </row>
    <row r="37" spans="1:3">
      <c r="A37" s="106" t="s">
        <v>981</v>
      </c>
      <c r="B37" s="108">
        <v>1215</v>
      </c>
      <c r="C37" s="108"/>
    </row>
    <row r="38" spans="1:3">
      <c r="A38" s="106" t="s">
        <v>982</v>
      </c>
      <c r="B38" s="108">
        <v>81315.679999999993</v>
      </c>
      <c r="C38" s="108"/>
    </row>
    <row r="39" spans="1:3">
      <c r="A39" s="106" t="s">
        <v>983</v>
      </c>
      <c r="B39" s="108">
        <v>72771.199999999997</v>
      </c>
      <c r="C39" s="108"/>
    </row>
    <row r="40" spans="1:3">
      <c r="A40" s="106" t="s">
        <v>984</v>
      </c>
      <c r="B40" s="108">
        <v>64411.21</v>
      </c>
      <c r="C40" s="108"/>
    </row>
    <row r="41" spans="1:3">
      <c r="A41" s="106" t="s">
        <v>985</v>
      </c>
      <c r="B41" s="108">
        <v>106353.28</v>
      </c>
      <c r="C41" s="108"/>
    </row>
    <row r="42" spans="1:3">
      <c r="A42" s="106" t="s">
        <v>986</v>
      </c>
      <c r="B42" s="108">
        <v>76035.25</v>
      </c>
      <c r="C42" s="108"/>
    </row>
    <row r="43" spans="1:3">
      <c r="A43" s="106" t="s">
        <v>987</v>
      </c>
      <c r="B43" s="108">
        <v>74908.800000000003</v>
      </c>
      <c r="C43" s="108"/>
    </row>
    <row r="44" spans="1:3">
      <c r="A44" s="106" t="s">
        <v>988</v>
      </c>
      <c r="B44" s="108">
        <v>23076.799999999999</v>
      </c>
      <c r="C44" s="108"/>
    </row>
    <row r="45" spans="1:3">
      <c r="A45" s="106" t="s">
        <v>989</v>
      </c>
      <c r="B45" s="108">
        <v>64411.360000000001</v>
      </c>
      <c r="C45" s="108"/>
    </row>
    <row r="46" spans="1:3">
      <c r="A46" s="106" t="s">
        <v>990</v>
      </c>
      <c r="B46" s="106" t="s">
        <v>950</v>
      </c>
      <c r="C46" s="106"/>
    </row>
    <row r="47" spans="1:3">
      <c r="A47" s="106" t="s">
        <v>991</v>
      </c>
      <c r="B47" s="108">
        <v>70428.479999999996</v>
      </c>
      <c r="C47" s="108"/>
    </row>
    <row r="48" spans="1:3">
      <c r="A48" s="106" t="s">
        <v>992</v>
      </c>
      <c r="B48" s="108">
        <v>53534.01</v>
      </c>
      <c r="C48" s="108"/>
    </row>
    <row r="49" spans="1:3">
      <c r="A49" s="106" t="s">
        <v>993</v>
      </c>
      <c r="B49" s="108">
        <v>22114.12</v>
      </c>
      <c r="C49" s="108"/>
    </row>
    <row r="50" spans="1:3">
      <c r="A50" s="106" t="s">
        <v>994</v>
      </c>
      <c r="B50" s="108">
        <v>42321.51</v>
      </c>
      <c r="C50" s="108"/>
    </row>
    <row r="51" spans="1:3">
      <c r="A51" s="106" t="s">
        <v>995</v>
      </c>
      <c r="B51" s="108">
        <v>63472.34</v>
      </c>
      <c r="C51" s="108"/>
    </row>
    <row r="52" spans="1:3">
      <c r="A52" s="106" t="s">
        <v>168</v>
      </c>
      <c r="B52" s="106" t="s">
        <v>950</v>
      </c>
      <c r="C52" s="106"/>
    </row>
    <row r="53" spans="1:3">
      <c r="A53" s="106" t="s">
        <v>996</v>
      </c>
      <c r="B53" s="108">
        <v>120117.16</v>
      </c>
      <c r="C53" s="108"/>
    </row>
    <row r="54" spans="1:3">
      <c r="A54" s="106" t="s">
        <v>997</v>
      </c>
      <c r="B54" s="108">
        <v>32130.47</v>
      </c>
      <c r="C54" s="108"/>
    </row>
    <row r="55" spans="1:3">
      <c r="A55" s="106" t="s">
        <v>998</v>
      </c>
      <c r="B55" s="108">
        <v>50812.7</v>
      </c>
      <c r="C55" s="108"/>
    </row>
    <row r="56" spans="1:3">
      <c r="A56" s="106" t="s">
        <v>999</v>
      </c>
      <c r="B56" s="108">
        <v>103668.15</v>
      </c>
      <c r="C56" s="108"/>
    </row>
    <row r="57" spans="1:3">
      <c r="A57" s="106" t="s">
        <v>1000</v>
      </c>
      <c r="B57" s="108">
        <v>96407.58</v>
      </c>
      <c r="C57" s="108"/>
    </row>
    <row r="58" spans="1:3">
      <c r="A58" s="106" t="s">
        <v>1001</v>
      </c>
      <c r="B58" s="108">
        <v>59779.8</v>
      </c>
      <c r="C58" s="108"/>
    </row>
    <row r="59" spans="1:3">
      <c r="A59" s="106" t="s">
        <v>1002</v>
      </c>
      <c r="B59" s="108">
        <v>91022.75</v>
      </c>
      <c r="C59" s="108"/>
    </row>
    <row r="60" spans="1:3">
      <c r="A60" s="106" t="s">
        <v>1003</v>
      </c>
      <c r="B60" s="108">
        <v>77615.960000000006</v>
      </c>
      <c r="C60" s="108"/>
    </row>
    <row r="61" spans="1:3">
      <c r="A61" s="106" t="s">
        <v>1004</v>
      </c>
      <c r="B61" s="108">
        <v>146666.92000000001</v>
      </c>
      <c r="C61" s="108"/>
    </row>
    <row r="62" spans="1:3">
      <c r="A62" s="106" t="s">
        <v>1005</v>
      </c>
      <c r="B62" s="108">
        <v>29403.7</v>
      </c>
      <c r="C62" s="108"/>
    </row>
    <row r="64" spans="1:3">
      <c r="A64" s="106" t="s">
        <v>1006</v>
      </c>
      <c r="B64" s="108">
        <v>110747.07</v>
      </c>
    </row>
    <row r="65" spans="1:2">
      <c r="A65" s="106" t="s">
        <v>1007</v>
      </c>
      <c r="B65" s="108">
        <v>148213.07999999999</v>
      </c>
    </row>
    <row r="66" spans="1:2">
      <c r="A66" s="106" t="s">
        <v>1008</v>
      </c>
      <c r="B66" s="108">
        <v>120535.09</v>
      </c>
    </row>
    <row r="67" spans="1:2">
      <c r="A67" s="106" t="s">
        <v>1009</v>
      </c>
      <c r="B67" s="108">
        <v>102610.61</v>
      </c>
    </row>
    <row r="68" spans="1:2">
      <c r="A68" s="106" t="s">
        <v>1010</v>
      </c>
      <c r="B68" s="108">
        <v>125555.36</v>
      </c>
    </row>
    <row r="69" spans="1:2">
      <c r="A69" s="106" t="s">
        <v>1011</v>
      </c>
      <c r="B69" s="108">
        <v>117734.03</v>
      </c>
    </row>
    <row r="70" spans="1:2">
      <c r="A70" s="106" t="s">
        <v>1012</v>
      </c>
      <c r="B70" s="108">
        <v>72151.78</v>
      </c>
    </row>
    <row r="71" spans="1:2">
      <c r="A71" s="106" t="s">
        <v>1013</v>
      </c>
      <c r="B71" s="108">
        <v>98549.35</v>
      </c>
    </row>
    <row r="72" spans="1:2">
      <c r="A72" s="106" t="s">
        <v>1014</v>
      </c>
      <c r="B72" s="108">
        <v>92626.63</v>
      </c>
    </row>
    <row r="73" spans="1:2">
      <c r="A73" s="106" t="s">
        <v>1015</v>
      </c>
      <c r="B73" s="108">
        <v>128482.69</v>
      </c>
    </row>
    <row r="74" spans="1:2">
      <c r="A74" s="106" t="s">
        <v>1016</v>
      </c>
      <c r="B74" s="108">
        <v>110468.83</v>
      </c>
    </row>
    <row r="75" spans="1:2">
      <c r="A75" s="106" t="s">
        <v>1017</v>
      </c>
      <c r="B75" s="108">
        <v>115390.76</v>
      </c>
    </row>
    <row r="76" spans="1:2">
      <c r="A76" s="106" t="s">
        <v>1018</v>
      </c>
      <c r="B76" s="108">
        <v>131632.89000000001</v>
      </c>
    </row>
    <row r="77" spans="1:2">
      <c r="A77" s="106" t="s">
        <v>1019</v>
      </c>
      <c r="B77" s="108">
        <v>45916.35</v>
      </c>
    </row>
    <row r="78" spans="1:2">
      <c r="A78" s="106" t="s">
        <v>1020</v>
      </c>
      <c r="B78" s="108">
        <v>90411.47</v>
      </c>
    </row>
    <row r="79" spans="1:2">
      <c r="A79" s="106" t="s">
        <v>1021</v>
      </c>
      <c r="B79" s="108">
        <v>142785.29999999999</v>
      </c>
    </row>
    <row r="80" spans="1:2">
      <c r="A80" s="106" t="s">
        <v>1022</v>
      </c>
      <c r="B80" s="108">
        <v>100592.64</v>
      </c>
    </row>
    <row r="81" spans="1:2">
      <c r="A81" s="106" t="s">
        <v>1023</v>
      </c>
      <c r="B81" s="108">
        <v>118882.93</v>
      </c>
    </row>
    <row r="82" spans="1:2">
      <c r="A82" s="106" t="s">
        <v>1024</v>
      </c>
      <c r="B82" s="108">
        <v>141603.4</v>
      </c>
    </row>
    <row r="83" spans="1:2">
      <c r="A83" s="106" t="s">
        <v>1025</v>
      </c>
      <c r="B83" s="108">
        <v>116895.25</v>
      </c>
    </row>
    <row r="84" spans="1:2">
      <c r="A84" s="106" t="s">
        <v>1026</v>
      </c>
      <c r="B84" s="108">
        <v>76434.850000000006</v>
      </c>
    </row>
    <row r="85" spans="1:2">
      <c r="A85" s="106" t="s">
        <v>1027</v>
      </c>
      <c r="B85" s="108">
        <v>94969.7</v>
      </c>
    </row>
    <row r="86" spans="1:2">
      <c r="A86" s="106" t="s">
        <v>1028</v>
      </c>
      <c r="B86" s="108">
        <v>105471.12</v>
      </c>
    </row>
    <row r="87" spans="1:2">
      <c r="A87" s="106" t="s">
        <v>1029</v>
      </c>
      <c r="B87" s="108">
        <v>110350.59</v>
      </c>
    </row>
    <row r="88" spans="1:2">
      <c r="A88" s="106" t="s">
        <v>1030</v>
      </c>
      <c r="B88" s="108">
        <v>98194.32</v>
      </c>
    </row>
    <row r="89" spans="1:2">
      <c r="A89" s="106" t="s">
        <v>1031</v>
      </c>
      <c r="B89" s="108">
        <v>29614.97</v>
      </c>
    </row>
    <row r="90" spans="1:2">
      <c r="A90" s="106" t="s">
        <v>1032</v>
      </c>
      <c r="B90" s="108">
        <v>111159.76</v>
      </c>
    </row>
    <row r="91" spans="1:2">
      <c r="A91" s="106" t="s">
        <v>1033</v>
      </c>
      <c r="B91" s="108">
        <v>133976.79</v>
      </c>
    </row>
    <row r="92" spans="1:2">
      <c r="A92" s="106" t="s">
        <v>1034</v>
      </c>
      <c r="B92" s="108">
        <v>83698.679999999993</v>
      </c>
    </row>
    <row r="93" spans="1:2">
      <c r="A93" s="106" t="s">
        <v>1035</v>
      </c>
      <c r="B93" s="108">
        <v>91546.02</v>
      </c>
    </row>
    <row r="94" spans="1:2">
      <c r="A94" s="106" t="s">
        <v>1036</v>
      </c>
      <c r="B94" s="108">
        <v>147441.71</v>
      </c>
    </row>
    <row r="95" spans="1:2">
      <c r="A95" s="106" t="s">
        <v>1037</v>
      </c>
      <c r="B95" s="108">
        <v>89907.85</v>
      </c>
    </row>
    <row r="96" spans="1:2">
      <c r="A96" s="106" t="s">
        <v>1038</v>
      </c>
      <c r="B96" s="108">
        <v>14712.27</v>
      </c>
    </row>
    <row r="97" spans="1:2">
      <c r="A97" s="106" t="s">
        <v>1039</v>
      </c>
      <c r="B97" s="108">
        <v>82560.42</v>
      </c>
    </row>
    <row r="98" spans="1:2">
      <c r="A98" s="106" t="s">
        <v>1040</v>
      </c>
      <c r="B98" s="108">
        <v>111490.94</v>
      </c>
    </row>
    <row r="99" spans="1:2">
      <c r="A99" s="106" t="s">
        <v>1041</v>
      </c>
      <c r="B99" s="108">
        <v>97849.56</v>
      </c>
    </row>
    <row r="100" spans="1:2">
      <c r="A100" s="106" t="s">
        <v>1042</v>
      </c>
      <c r="B100" s="108">
        <v>99595.42</v>
      </c>
    </row>
    <row r="101" spans="1:2">
      <c r="A101" s="106" t="s">
        <v>1043</v>
      </c>
      <c r="B101" s="108">
        <v>120832.89</v>
      </c>
    </row>
    <row r="102" spans="1:2">
      <c r="A102" s="106" t="s">
        <v>1044</v>
      </c>
      <c r="B102" s="108">
        <v>41282.79</v>
      </c>
    </row>
    <row r="103" spans="1:2">
      <c r="A103" s="106" t="s">
        <v>1045</v>
      </c>
      <c r="B103" s="108">
        <v>111956.85</v>
      </c>
    </row>
    <row r="104" spans="1:2">
      <c r="A104" s="106" t="s">
        <v>1046</v>
      </c>
      <c r="B104" s="108">
        <v>113560.77</v>
      </c>
    </row>
    <row r="105" spans="1:2">
      <c r="A105" s="106" t="s">
        <v>1047</v>
      </c>
      <c r="B105" s="108">
        <v>110336.61</v>
      </c>
    </row>
    <row r="106" spans="1:2">
      <c r="A106" s="106" t="s">
        <v>1048</v>
      </c>
      <c r="B106" s="108">
        <v>138762.73000000001</v>
      </c>
    </row>
    <row r="107" spans="1:2">
      <c r="A107" s="106" t="s">
        <v>1049</v>
      </c>
      <c r="B107" s="108">
        <v>111491.27</v>
      </c>
    </row>
    <row r="108" spans="1:2">
      <c r="A108" s="106" t="s">
        <v>1050</v>
      </c>
      <c r="B108" s="108">
        <v>111745.91</v>
      </c>
    </row>
    <row r="109" spans="1:2">
      <c r="A109" s="106" t="s">
        <v>1051</v>
      </c>
      <c r="B109" s="108">
        <v>163483.35</v>
      </c>
    </row>
    <row r="110" spans="1:2">
      <c r="A110" s="106" t="s">
        <v>1052</v>
      </c>
      <c r="B110" s="108">
        <v>14750.54</v>
      </c>
    </row>
    <row r="111" spans="1:2">
      <c r="A111" s="106" t="s">
        <v>1053</v>
      </c>
      <c r="B111" s="108">
        <v>126873.56</v>
      </c>
    </row>
    <row r="112" spans="1:2">
      <c r="A112" s="106" t="s">
        <v>1054</v>
      </c>
      <c r="B112" s="108">
        <v>98257.11</v>
      </c>
    </row>
    <row r="113" spans="1:2">
      <c r="A113" s="106" t="s">
        <v>1055</v>
      </c>
      <c r="B113" s="108">
        <v>101273.86</v>
      </c>
    </row>
    <row r="114" spans="1:2">
      <c r="A114" s="106" t="s">
        <v>1056</v>
      </c>
      <c r="B114" s="108">
        <v>101615.43</v>
      </c>
    </row>
    <row r="115" spans="1:2">
      <c r="A115" s="106" t="s">
        <v>1057</v>
      </c>
      <c r="B115" s="108">
        <v>69265.94</v>
      </c>
    </row>
    <row r="116" spans="1:2">
      <c r="A116" s="106" t="s">
        <v>1058</v>
      </c>
      <c r="B116" s="108">
        <v>101479.9</v>
      </c>
    </row>
    <row r="117" spans="1:2">
      <c r="A117" s="106" t="s">
        <v>1059</v>
      </c>
      <c r="B117" s="108">
        <v>118552.62</v>
      </c>
    </row>
    <row r="118" spans="1:2">
      <c r="A118" s="106" t="s">
        <v>1060</v>
      </c>
      <c r="B118" s="108">
        <v>86902.6</v>
      </c>
    </row>
    <row r="119" spans="1:2">
      <c r="A119" s="106" t="s">
        <v>1061</v>
      </c>
      <c r="B119" s="108">
        <v>119150.39</v>
      </c>
    </row>
    <row r="120" spans="1:2">
      <c r="A120" s="106" t="s">
        <v>1062</v>
      </c>
      <c r="B120" s="108">
        <v>56666.95</v>
      </c>
    </row>
    <row r="121" spans="1:2">
      <c r="A121" s="106" t="s">
        <v>1063</v>
      </c>
      <c r="B121" s="108">
        <v>76951.11</v>
      </c>
    </row>
    <row r="122" spans="1:2">
      <c r="A122" s="106" t="s">
        <v>1064</v>
      </c>
      <c r="B122" s="108">
        <v>75430.179999999993</v>
      </c>
    </row>
    <row r="123" spans="1:2">
      <c r="A123" s="106" t="s">
        <v>1065</v>
      </c>
      <c r="B123" s="108">
        <v>2674.93</v>
      </c>
    </row>
    <row r="124" spans="1:2">
      <c r="A124" s="106" t="s">
        <v>1066</v>
      </c>
      <c r="B124" s="108">
        <v>80161.119999999995</v>
      </c>
    </row>
    <row r="125" spans="1:2">
      <c r="A125" s="106" t="s">
        <v>1067</v>
      </c>
      <c r="B125" s="108">
        <v>117226.89</v>
      </c>
    </row>
    <row r="126" spans="1:2">
      <c r="A126" s="106" t="s">
        <v>1068</v>
      </c>
      <c r="B126" s="108">
        <v>81534.600000000006</v>
      </c>
    </row>
    <row r="127" spans="1:2">
      <c r="A127" s="106" t="s">
        <v>1069</v>
      </c>
      <c r="B127" s="108">
        <v>29488.07</v>
      </c>
    </row>
    <row r="129" spans="1:3">
      <c r="A129" s="106" t="s">
        <v>1070</v>
      </c>
      <c r="B129" s="108">
        <v>119650.97</v>
      </c>
      <c r="C129" s="108"/>
    </row>
    <row r="130" spans="1:3">
      <c r="A130" s="106" t="s">
        <v>1071</v>
      </c>
      <c r="B130" s="108">
        <v>110541.08</v>
      </c>
      <c r="C130" s="108"/>
    </row>
    <row r="131" spans="1:3">
      <c r="A131" s="106" t="s">
        <v>1072</v>
      </c>
      <c r="B131" s="108">
        <v>122630.6</v>
      </c>
      <c r="C131" s="108"/>
    </row>
    <row r="132" spans="1:3">
      <c r="A132" s="106" t="s">
        <v>1073</v>
      </c>
      <c r="B132" s="108">
        <v>124514.32</v>
      </c>
      <c r="C132" s="108"/>
    </row>
    <row r="133" spans="1:3">
      <c r="A133" s="106" t="s">
        <v>1074</v>
      </c>
      <c r="B133" s="108">
        <v>128945.85</v>
      </c>
      <c r="C133" s="108"/>
    </row>
    <row r="134" spans="1:3">
      <c r="A134" s="106" t="s">
        <v>1075</v>
      </c>
      <c r="B134" s="108">
        <v>127956.58</v>
      </c>
      <c r="C134" s="108"/>
    </row>
    <row r="135" spans="1:3">
      <c r="A135" s="106" t="s">
        <v>1076</v>
      </c>
      <c r="B135" s="108">
        <v>100066.13</v>
      </c>
      <c r="C135" s="108"/>
    </row>
    <row r="136" spans="1:3">
      <c r="A136" s="106" t="s">
        <v>1077</v>
      </c>
      <c r="B136" s="108">
        <v>99688.77</v>
      </c>
      <c r="C136" s="108"/>
    </row>
    <row r="137" spans="1:3">
      <c r="A137" s="106" t="s">
        <v>1078</v>
      </c>
      <c r="B137" s="108">
        <v>128760.02</v>
      </c>
      <c r="C137" s="108"/>
    </row>
    <row r="138" spans="1:3">
      <c r="A138" s="106" t="s">
        <v>1079</v>
      </c>
      <c r="B138" s="108">
        <v>107952.42</v>
      </c>
      <c r="C138" s="108"/>
    </row>
    <row r="139" spans="1:3">
      <c r="A139" s="106" t="s">
        <v>1080</v>
      </c>
      <c r="B139" s="108">
        <v>102693.94</v>
      </c>
      <c r="C139" s="108"/>
    </row>
    <row r="140" spans="1:3">
      <c r="A140" s="106" t="s">
        <v>1081</v>
      </c>
      <c r="B140" s="108">
        <v>101910.31</v>
      </c>
      <c r="C140" s="108"/>
    </row>
    <row r="141" spans="1:3">
      <c r="A141" s="106" t="s">
        <v>1082</v>
      </c>
      <c r="B141" s="108">
        <v>98843.07</v>
      </c>
      <c r="C141" s="108"/>
    </row>
    <row r="142" spans="1:3">
      <c r="A142" s="106" t="s">
        <v>372</v>
      </c>
      <c r="B142" s="106" t="s">
        <v>950</v>
      </c>
      <c r="C142" s="106"/>
    </row>
    <row r="143" spans="1:3">
      <c r="A143" s="106" t="s">
        <v>1083</v>
      </c>
      <c r="B143" s="108">
        <v>49056.3</v>
      </c>
      <c r="C143" s="108"/>
    </row>
    <row r="144" spans="1:3">
      <c r="A144" s="106" t="s">
        <v>1084</v>
      </c>
      <c r="B144" s="108">
        <v>3361.69</v>
      </c>
      <c r="C144" s="108"/>
    </row>
    <row r="145" spans="1:3">
      <c r="A145" s="106" t="s">
        <v>1085</v>
      </c>
      <c r="B145" s="109">
        <v>907.5</v>
      </c>
      <c r="C145" s="109"/>
    </row>
    <row r="146" spans="1:3">
      <c r="A146" s="106" t="s">
        <v>1086</v>
      </c>
      <c r="B146" s="108">
        <v>71443.31</v>
      </c>
      <c r="C146" s="108"/>
    </row>
    <row r="147" spans="1:3">
      <c r="A147" s="106" t="s">
        <v>1087</v>
      </c>
      <c r="B147" s="108">
        <v>55901.46</v>
      </c>
      <c r="C147" s="108"/>
    </row>
    <row r="148" spans="1:3">
      <c r="A148" s="106" t="s">
        <v>384</v>
      </c>
      <c r="B148" s="106" t="s">
        <v>950</v>
      </c>
      <c r="C148" s="106"/>
    </row>
    <row r="149" spans="1:3">
      <c r="A149" s="106" t="s">
        <v>1088</v>
      </c>
      <c r="B149" s="108">
        <v>96820.32</v>
      </c>
      <c r="C149" s="108"/>
    </row>
    <row r="150" spans="1:3">
      <c r="A150" s="106" t="s">
        <v>1089</v>
      </c>
      <c r="B150" s="108">
        <v>85172.96</v>
      </c>
      <c r="C150" s="108"/>
    </row>
    <row r="151" spans="1:3">
      <c r="A151" s="106" t="s">
        <v>1090</v>
      </c>
      <c r="B151" s="108">
        <v>68366.64</v>
      </c>
      <c r="C151" s="108"/>
    </row>
    <row r="152" spans="1:3">
      <c r="A152" s="106" t="s">
        <v>1091</v>
      </c>
      <c r="B152" s="108">
        <v>54018.53</v>
      </c>
      <c r="C152" s="108"/>
    </row>
    <row r="153" spans="1:3">
      <c r="A153" s="106" t="s">
        <v>1092</v>
      </c>
      <c r="B153" s="108">
        <v>56437.03</v>
      </c>
      <c r="C153" s="108"/>
    </row>
    <row r="154" spans="1:3">
      <c r="A154" s="106" t="s">
        <v>1093</v>
      </c>
      <c r="B154" s="108">
        <v>106983.03999999999</v>
      </c>
      <c r="C154" s="108"/>
    </row>
    <row r="155" spans="1:3">
      <c r="A155" s="106" t="s">
        <v>1094</v>
      </c>
      <c r="B155" s="108">
        <v>6955.28</v>
      </c>
      <c r="C155" s="108"/>
    </row>
    <row r="156" spans="1:3">
      <c r="A156" s="106" t="s">
        <v>1095</v>
      </c>
      <c r="B156" s="108">
        <v>47796.86</v>
      </c>
      <c r="C156" s="108"/>
    </row>
    <row r="157" spans="1:3">
      <c r="A157" s="106" t="s">
        <v>1096</v>
      </c>
      <c r="B157" s="108">
        <v>65876.72</v>
      </c>
      <c r="C157" s="108"/>
    </row>
    <row r="158" spans="1:3">
      <c r="A158" s="106" t="s">
        <v>406</v>
      </c>
      <c r="B158" s="106" t="s">
        <v>950</v>
      </c>
      <c r="C158" s="106"/>
    </row>
    <row r="159" spans="1:3">
      <c r="A159" s="106" t="s">
        <v>1097</v>
      </c>
      <c r="B159" s="108">
        <v>113830.56</v>
      </c>
      <c r="C159" s="108"/>
    </row>
    <row r="160" spans="1:3">
      <c r="A160" s="106" t="s">
        <v>1098</v>
      </c>
      <c r="B160" s="108">
        <v>71144.11</v>
      </c>
      <c r="C160" s="108"/>
    </row>
    <row r="161" spans="1:3">
      <c r="A161" s="106" t="s">
        <v>1099</v>
      </c>
      <c r="B161" s="108">
        <v>101772</v>
      </c>
      <c r="C161" s="108"/>
    </row>
    <row r="162" spans="1:3">
      <c r="A162" s="106" t="s">
        <v>1100</v>
      </c>
    </row>
    <row r="163" spans="1:3">
      <c r="A163" s="106" t="s">
        <v>444</v>
      </c>
      <c r="B163" s="106" t="s">
        <v>950</v>
      </c>
      <c r="C163" s="106"/>
    </row>
    <row r="164" spans="1:3">
      <c r="A164" s="106" t="s">
        <v>1101</v>
      </c>
      <c r="B164" s="108">
        <v>101899.04</v>
      </c>
      <c r="C164" s="108"/>
    </row>
    <row r="165" spans="1:3">
      <c r="A165" s="106" t="s">
        <v>1102</v>
      </c>
      <c r="B165" s="108">
        <v>5400</v>
      </c>
      <c r="C165" s="108"/>
    </row>
    <row r="166" spans="1:3">
      <c r="A166" s="106" t="s">
        <v>1103</v>
      </c>
      <c r="B166" s="108">
        <v>5115</v>
      </c>
      <c r="C166" s="108"/>
    </row>
    <row r="167" spans="1:3">
      <c r="A167" s="106" t="s">
        <v>1104</v>
      </c>
      <c r="B167" s="108">
        <v>124959.62</v>
      </c>
      <c r="C167" s="108"/>
    </row>
    <row r="168" spans="1:3">
      <c r="A168" s="106" t="s">
        <v>1105</v>
      </c>
      <c r="B168" s="108">
        <v>5400</v>
      </c>
      <c r="C168" s="108"/>
    </row>
    <row r="169" spans="1:3">
      <c r="A169" s="106" t="s">
        <v>1106</v>
      </c>
      <c r="B169" s="108">
        <v>50377.69</v>
      </c>
      <c r="C169" s="108"/>
    </row>
    <row r="170" spans="1:3">
      <c r="A170" s="106" t="s">
        <v>1107</v>
      </c>
      <c r="B170" s="108">
        <v>115264.82</v>
      </c>
      <c r="C170" s="108"/>
    </row>
    <row r="171" spans="1:3">
      <c r="A171" s="106" t="s">
        <v>1108</v>
      </c>
      <c r="B171" s="108">
        <v>120568.12</v>
      </c>
      <c r="C171" s="108"/>
    </row>
    <row r="172" spans="1:3">
      <c r="A172" s="106" t="s">
        <v>1109</v>
      </c>
      <c r="B172" s="108">
        <v>131411.81</v>
      </c>
      <c r="C172" s="108"/>
    </row>
    <row r="173" spans="1:3">
      <c r="A173" s="106" t="s">
        <v>1110</v>
      </c>
      <c r="B173" s="108">
        <v>32535.23</v>
      </c>
      <c r="C173" s="108"/>
    </row>
    <row r="174" spans="1:3">
      <c r="A174" s="106" t="s">
        <v>1111</v>
      </c>
      <c r="B174" s="108">
        <v>121892.15</v>
      </c>
      <c r="C174" s="108"/>
    </row>
    <row r="175" spans="1:3">
      <c r="A175" s="106" t="s">
        <v>1112</v>
      </c>
      <c r="B175" s="108">
        <v>116891.73</v>
      </c>
      <c r="C175" s="108"/>
    </row>
    <row r="176" spans="1:3">
      <c r="A176" s="106" t="s">
        <v>1113</v>
      </c>
      <c r="B176" s="108">
        <v>8010</v>
      </c>
      <c r="C176" s="108"/>
    </row>
    <row r="177" spans="1:3">
      <c r="A177" s="106" t="s">
        <v>1114</v>
      </c>
      <c r="B177" s="108">
        <v>129020.21</v>
      </c>
      <c r="C177" s="108"/>
    </row>
    <row r="178" spans="1:3">
      <c r="A178" s="106" t="s">
        <v>1115</v>
      </c>
      <c r="B178" s="108">
        <v>43335.55</v>
      </c>
      <c r="C178" s="108"/>
    </row>
    <row r="179" spans="1:3">
      <c r="A179" s="106" t="s">
        <v>1116</v>
      </c>
      <c r="B179" s="108">
        <v>128651.22</v>
      </c>
      <c r="C179" s="108"/>
    </row>
    <row r="180" spans="1:3">
      <c r="A180" s="106" t="s">
        <v>1117</v>
      </c>
      <c r="B180" s="108">
        <v>114049.9</v>
      </c>
      <c r="C180" s="108"/>
    </row>
    <row r="181" spans="1:3">
      <c r="A181" s="106" t="s">
        <v>1118</v>
      </c>
      <c r="B181" s="108">
        <v>98923.04</v>
      </c>
      <c r="C181" s="108"/>
    </row>
    <row r="182" spans="1:3">
      <c r="A182" s="106" t="s">
        <v>1119</v>
      </c>
      <c r="B182" s="108">
        <v>131837.41</v>
      </c>
      <c r="C182" s="108"/>
    </row>
    <row r="183" spans="1:3">
      <c r="A183" s="106" t="s">
        <v>1120</v>
      </c>
      <c r="B183" s="108">
        <v>111986.79</v>
      </c>
      <c r="C183" s="108"/>
    </row>
    <row r="184" spans="1:3">
      <c r="A184" s="106" t="s">
        <v>1121</v>
      </c>
      <c r="B184" s="108">
        <v>97873.45</v>
      </c>
      <c r="C184" s="108"/>
    </row>
    <row r="185" spans="1:3">
      <c r="A185" s="106" t="s">
        <v>1122</v>
      </c>
      <c r="B185" s="108">
        <v>119541.61</v>
      </c>
      <c r="C185" s="108"/>
    </row>
    <row r="186" spans="1:3">
      <c r="A186" s="106" t="s">
        <v>1123</v>
      </c>
      <c r="B186" s="108">
        <v>130318.66</v>
      </c>
      <c r="C186" s="108"/>
    </row>
    <row r="187" spans="1:3">
      <c r="A187" s="106" t="s">
        <v>1124</v>
      </c>
      <c r="B187" s="108">
        <v>7785</v>
      </c>
      <c r="C187" s="108"/>
    </row>
    <row r="188" spans="1:3">
      <c r="A188" s="106" t="s">
        <v>1125</v>
      </c>
      <c r="B188" s="108">
        <v>3757.5</v>
      </c>
      <c r="C188" s="108"/>
    </row>
    <row r="189" spans="1:3">
      <c r="A189" s="106" t="s">
        <v>1126</v>
      </c>
      <c r="B189" s="108">
        <v>116090.77</v>
      </c>
      <c r="C189" s="108"/>
    </row>
    <row r="190" spans="1:3">
      <c r="A190" s="106" t="s">
        <v>1127</v>
      </c>
      <c r="B190" s="108">
        <v>131606.78</v>
      </c>
      <c r="C190" s="108"/>
    </row>
    <row r="191" spans="1:3">
      <c r="A191" s="106" t="s">
        <v>1128</v>
      </c>
      <c r="B191" s="108">
        <v>1515</v>
      </c>
      <c r="C191" s="108"/>
    </row>
    <row r="193" spans="1:2">
      <c r="A193" s="106" t="s">
        <v>1129</v>
      </c>
      <c r="B193" s="108">
        <v>55086.66</v>
      </c>
    </row>
    <row r="194" spans="1:2">
      <c r="A194" s="106" t="s">
        <v>1130</v>
      </c>
      <c r="B194" s="108">
        <v>59709.34</v>
      </c>
    </row>
    <row r="195" spans="1:2">
      <c r="A195" s="106" t="s">
        <v>1131</v>
      </c>
      <c r="B195" s="108">
        <v>2597.1999999999998</v>
      </c>
    </row>
    <row r="196" spans="1:2">
      <c r="A196" s="106" t="s">
        <v>1132</v>
      </c>
      <c r="B196" s="108">
        <v>124326.21</v>
      </c>
    </row>
    <row r="197" spans="1:2">
      <c r="A197" s="106" t="s">
        <v>1133</v>
      </c>
      <c r="B197" s="108">
        <v>56324.85</v>
      </c>
    </row>
    <row r="198" spans="1:2">
      <c r="A198" s="106" t="s">
        <v>1134</v>
      </c>
      <c r="B198" s="108">
        <v>125502.62</v>
      </c>
    </row>
    <row r="199" spans="1:2">
      <c r="A199" s="106" t="s">
        <v>1135</v>
      </c>
      <c r="B199" s="108">
        <v>70428.240000000005</v>
      </c>
    </row>
    <row r="200" spans="1:2">
      <c r="A200" s="106" t="s">
        <v>1136</v>
      </c>
      <c r="B200" s="108">
        <v>32064.959999999999</v>
      </c>
    </row>
    <row r="201" spans="1:2">
      <c r="A201" s="106" t="s">
        <v>1137</v>
      </c>
      <c r="B201" s="108">
        <v>53190.94</v>
      </c>
    </row>
    <row r="202" spans="1:2">
      <c r="A202" s="106" t="s">
        <v>1138</v>
      </c>
      <c r="B202" s="108">
        <v>107315.45</v>
      </c>
    </row>
    <row r="203" spans="1:2">
      <c r="A203" s="106" t="s">
        <v>1139</v>
      </c>
      <c r="B203" s="108">
        <v>126122.81</v>
      </c>
    </row>
    <row r="204" spans="1:2">
      <c r="A204" s="106" t="s">
        <v>1140</v>
      </c>
      <c r="B204" s="108">
        <v>105315.71</v>
      </c>
    </row>
    <row r="205" spans="1:2">
      <c r="A205" s="106" t="s">
        <v>1141</v>
      </c>
      <c r="B205" s="108">
        <v>98402.36</v>
      </c>
    </row>
    <row r="206" spans="1:2">
      <c r="A206" s="106" t="s">
        <v>1142</v>
      </c>
      <c r="B206" s="108">
        <v>114643.94</v>
      </c>
    </row>
    <row r="207" spans="1:2">
      <c r="A207" s="106" t="s">
        <v>1143</v>
      </c>
      <c r="B207" s="108">
        <v>3858.75</v>
      </c>
    </row>
    <row r="208" spans="1:2">
      <c r="A208" s="106" t="s">
        <v>1144</v>
      </c>
      <c r="B208" s="108">
        <v>115597.01</v>
      </c>
    </row>
    <row r="209" spans="1:2">
      <c r="A209" s="106" t="s">
        <v>1145</v>
      </c>
      <c r="B209" s="108">
        <v>110432.43</v>
      </c>
    </row>
    <row r="210" spans="1:2">
      <c r="A210" s="106" t="s">
        <v>1146</v>
      </c>
      <c r="B210" s="108">
        <v>96820.32</v>
      </c>
    </row>
    <row r="211" spans="1:2">
      <c r="A211" s="106" t="s">
        <v>1147</v>
      </c>
      <c r="B211" s="108">
        <v>178706.64</v>
      </c>
    </row>
    <row r="212" spans="1:2">
      <c r="A212" s="106" t="s">
        <v>1148</v>
      </c>
      <c r="B212" s="108">
        <v>26874.78</v>
      </c>
    </row>
    <row r="213" spans="1:2">
      <c r="A213" s="106" t="s">
        <v>1149</v>
      </c>
      <c r="B213" s="108">
        <v>125325.97</v>
      </c>
    </row>
    <row r="214" spans="1:2">
      <c r="A214" s="106" t="s">
        <v>1150</v>
      </c>
      <c r="B214" s="108">
        <v>105576.62</v>
      </c>
    </row>
    <row r="215" spans="1:2">
      <c r="A215" s="106" t="s">
        <v>1151</v>
      </c>
      <c r="B215" s="108">
        <v>95827.17</v>
      </c>
    </row>
    <row r="216" spans="1:2">
      <c r="A216" s="106" t="s">
        <v>1152</v>
      </c>
      <c r="B216" s="108">
        <v>138417.82</v>
      </c>
    </row>
    <row r="217" spans="1:2">
      <c r="A217" s="106" t="s">
        <v>1153</v>
      </c>
      <c r="B217" s="108">
        <v>5235</v>
      </c>
    </row>
    <row r="218" spans="1:2">
      <c r="A218" s="106" t="s">
        <v>1154</v>
      </c>
      <c r="B218" s="108">
        <v>123278.16</v>
      </c>
    </row>
    <row r="219" spans="1:2">
      <c r="A219" s="106" t="s">
        <v>1155</v>
      </c>
      <c r="B219" s="108">
        <v>52946.94</v>
      </c>
    </row>
    <row r="220" spans="1:2">
      <c r="A220" s="106" t="s">
        <v>1156</v>
      </c>
      <c r="B220" s="108">
        <v>129806.04</v>
      </c>
    </row>
    <row r="221" spans="1:2">
      <c r="A221" s="106" t="s">
        <v>1157</v>
      </c>
      <c r="B221" s="108">
        <v>113150.95</v>
      </c>
    </row>
    <row r="222" spans="1:2">
      <c r="A222" s="106" t="s">
        <v>1158</v>
      </c>
      <c r="B222" s="108">
        <v>135921.03</v>
      </c>
    </row>
    <row r="223" spans="1:2">
      <c r="A223" s="106" t="s">
        <v>1159</v>
      </c>
      <c r="B223" s="108">
        <v>171802.73</v>
      </c>
    </row>
    <row r="224" spans="1:2">
      <c r="A224" s="106" t="s">
        <v>1160</v>
      </c>
      <c r="B224" s="108">
        <v>1994.28</v>
      </c>
    </row>
    <row r="225" spans="1:2">
      <c r="A225" s="106" t="s">
        <v>1161</v>
      </c>
      <c r="B225" s="108">
        <v>54388.27</v>
      </c>
    </row>
    <row r="226" spans="1:2">
      <c r="A226" s="106" t="s">
        <v>1162</v>
      </c>
      <c r="B226" s="108">
        <v>56864.38</v>
      </c>
    </row>
    <row r="227" spans="1:2">
      <c r="A227" s="106" t="s">
        <v>1163</v>
      </c>
      <c r="B227" s="108">
        <v>119578.57</v>
      </c>
    </row>
    <row r="228" spans="1:2">
      <c r="A228" s="106" t="s">
        <v>1164</v>
      </c>
      <c r="B228" s="108">
        <v>114600.37</v>
      </c>
    </row>
    <row r="229" spans="1:2">
      <c r="A229" s="106" t="s">
        <v>1165</v>
      </c>
      <c r="B229" s="108">
        <v>166068.75</v>
      </c>
    </row>
    <row r="230" spans="1:2">
      <c r="A230" s="106" t="s">
        <v>1166</v>
      </c>
      <c r="B230" s="108">
        <v>91169.25</v>
      </c>
    </row>
    <row r="231" spans="1:2">
      <c r="A231" s="106" t="s">
        <v>1167</v>
      </c>
      <c r="B231" s="108">
        <v>114988.05</v>
      </c>
    </row>
    <row r="232" spans="1:2">
      <c r="A232" s="106" t="s">
        <v>1168</v>
      </c>
      <c r="B232" s="108">
        <v>124294.7</v>
      </c>
    </row>
    <row r="233" spans="1:2">
      <c r="A233" s="106" t="s">
        <v>1169</v>
      </c>
      <c r="B233" s="108">
        <v>120176.42</v>
      </c>
    </row>
    <row r="234" spans="1:2">
      <c r="A234" s="106" t="s">
        <v>1170</v>
      </c>
      <c r="B234" s="108">
        <v>121583.66</v>
      </c>
    </row>
    <row r="235" spans="1:2">
      <c r="A235" s="106" t="s">
        <v>1171</v>
      </c>
      <c r="B235" s="108">
        <v>114228.44</v>
      </c>
    </row>
    <row r="236" spans="1:2">
      <c r="A236" s="106" t="s">
        <v>1172</v>
      </c>
      <c r="B236" s="108">
        <v>127226.19</v>
      </c>
    </row>
    <row r="237" spans="1:2">
      <c r="A237" s="106" t="s">
        <v>1173</v>
      </c>
      <c r="B237" s="108">
        <v>126264.58</v>
      </c>
    </row>
    <row r="238" spans="1:2">
      <c r="A238" s="106" t="s">
        <v>1174</v>
      </c>
      <c r="B238" s="108">
        <v>90892.44</v>
      </c>
    </row>
    <row r="239" spans="1:2">
      <c r="A239" s="106" t="s">
        <v>1175</v>
      </c>
      <c r="B239" s="108">
        <v>59742.87</v>
      </c>
    </row>
    <row r="240" spans="1:2">
      <c r="A240" s="106" t="s">
        <v>1176</v>
      </c>
      <c r="B240" s="108">
        <v>81101.279999999999</v>
      </c>
    </row>
    <row r="241" spans="1:2">
      <c r="A241" s="106" t="s">
        <v>1177</v>
      </c>
      <c r="B241" s="108">
        <v>113588.85</v>
      </c>
    </row>
    <row r="242" spans="1:2">
      <c r="A242" s="106" t="s">
        <v>1178</v>
      </c>
      <c r="B242" s="108">
        <v>3195</v>
      </c>
    </row>
    <row r="243" spans="1:2">
      <c r="A243" s="106" t="s">
        <v>1179</v>
      </c>
      <c r="B243" s="108">
        <v>139071.17000000001</v>
      </c>
    </row>
    <row r="244" spans="1:2">
      <c r="A244" s="106" t="s">
        <v>1180</v>
      </c>
      <c r="B244" s="108">
        <v>16445.62</v>
      </c>
    </row>
    <row r="245" spans="1:2">
      <c r="A245" s="106" t="s">
        <v>1181</v>
      </c>
      <c r="B245" s="108">
        <v>33496.49</v>
      </c>
    </row>
    <row r="246" spans="1:2">
      <c r="A246" s="106" t="s">
        <v>1182</v>
      </c>
      <c r="B246" s="108">
        <v>9405</v>
      </c>
    </row>
    <row r="247" spans="1:2">
      <c r="A247" s="106" t="s">
        <v>1183</v>
      </c>
      <c r="B247" s="108">
        <v>127228.97</v>
      </c>
    </row>
    <row r="248" spans="1:2">
      <c r="A248" s="106" t="s">
        <v>1184</v>
      </c>
      <c r="B248" s="108">
        <v>57350.68</v>
      </c>
    </row>
    <row r="249" spans="1:2">
      <c r="A249" s="106" t="s">
        <v>1185</v>
      </c>
      <c r="B249" s="108">
        <v>128569.31</v>
      </c>
    </row>
    <row r="250" spans="1:2">
      <c r="A250" s="106" t="s">
        <v>1186</v>
      </c>
      <c r="B250" s="108">
        <v>4450</v>
      </c>
    </row>
    <row r="251" spans="1:2">
      <c r="A251" s="106" t="s">
        <v>1187</v>
      </c>
      <c r="B251" s="108">
        <v>90921.25</v>
      </c>
    </row>
    <row r="252" spans="1:2">
      <c r="A252" s="106" t="s">
        <v>1188</v>
      </c>
      <c r="B252" s="108">
        <v>46212.83</v>
      </c>
    </row>
    <row r="253" spans="1:2">
      <c r="A253" s="106" t="s">
        <v>1189</v>
      </c>
      <c r="B253" s="108">
        <v>121222.69</v>
      </c>
    </row>
    <row r="254" spans="1:2">
      <c r="A254" s="106" t="s">
        <v>1190</v>
      </c>
      <c r="B254" s="108">
        <v>1675</v>
      </c>
    </row>
    <row r="255" spans="1:2">
      <c r="A255" s="106" t="s">
        <v>1191</v>
      </c>
      <c r="B255" s="108">
        <v>47769.29</v>
      </c>
    </row>
    <row r="256" spans="1:2">
      <c r="A256" s="106" t="s">
        <v>1192</v>
      </c>
      <c r="B256" s="108">
        <v>71567.59</v>
      </c>
    </row>
    <row r="258" spans="1:4">
      <c r="A258" s="106" t="s">
        <v>1193</v>
      </c>
      <c r="B258" s="108">
        <v>50138.8</v>
      </c>
      <c r="C258" s="108"/>
      <c r="D258" s="108"/>
    </row>
    <row r="259" spans="1:4">
      <c r="A259" s="106" t="s">
        <v>1194</v>
      </c>
      <c r="B259" s="108">
        <v>87647.12</v>
      </c>
      <c r="C259" s="108"/>
      <c r="D259" s="108"/>
    </row>
    <row r="260" spans="1:4">
      <c r="A260" s="106" t="s">
        <v>1195</v>
      </c>
      <c r="B260" s="108">
        <v>124122.56</v>
      </c>
      <c r="C260" s="108"/>
      <c r="D260" s="108"/>
    </row>
    <row r="261" spans="1:4">
      <c r="A261" s="106" t="s">
        <v>1196</v>
      </c>
      <c r="B261" s="108">
        <v>153825.54</v>
      </c>
      <c r="C261" s="108"/>
      <c r="D261" s="108"/>
    </row>
    <row r="262" spans="1:4">
      <c r="A262" s="106" t="s">
        <v>1197</v>
      </c>
      <c r="B262" s="108">
        <v>38014.26</v>
      </c>
      <c r="C262" s="108"/>
      <c r="D262" s="108"/>
    </row>
    <row r="263" spans="1:4">
      <c r="A263" s="106" t="s">
        <v>1198</v>
      </c>
      <c r="B263" s="108">
        <v>33804.559999999998</v>
      </c>
      <c r="C263" s="108"/>
      <c r="D263" s="108"/>
    </row>
    <row r="264" spans="1:4">
      <c r="A264" s="106" t="s">
        <v>1199</v>
      </c>
      <c r="B264" s="108">
        <v>136705.07999999999</v>
      </c>
      <c r="C264" s="108"/>
      <c r="D264" s="108"/>
    </row>
    <row r="265" spans="1:4">
      <c r="A265" s="106" t="s">
        <v>1200</v>
      </c>
      <c r="B265" s="108">
        <v>137856.82999999999</v>
      </c>
      <c r="C265" s="108"/>
      <c r="D265" s="108"/>
    </row>
    <row r="266" spans="1:4">
      <c r="A266" s="106" t="s">
        <v>1201</v>
      </c>
      <c r="B266" s="108">
        <v>9780</v>
      </c>
      <c r="C266" s="108"/>
      <c r="D266" s="108"/>
    </row>
    <row r="267" spans="1:4">
      <c r="A267" s="106" t="s">
        <v>1202</v>
      </c>
      <c r="B267" s="108">
        <v>3870</v>
      </c>
      <c r="C267" s="108"/>
      <c r="D267" s="108"/>
    </row>
    <row r="268" spans="1:4">
      <c r="A268" s="106" t="s">
        <v>1203</v>
      </c>
      <c r="B268" s="108">
        <v>119883.16</v>
      </c>
      <c r="C268" s="108"/>
      <c r="D268" s="108"/>
    </row>
    <row r="269" spans="1:4">
      <c r="A269" s="106" t="s">
        <v>1204</v>
      </c>
      <c r="B269" s="108">
        <v>65585.919999999998</v>
      </c>
      <c r="C269" s="108"/>
      <c r="D269" s="108"/>
    </row>
    <row r="270" spans="1:4">
      <c r="A270" s="106" t="s">
        <v>1205</v>
      </c>
      <c r="B270" s="108">
        <v>128083.1</v>
      </c>
      <c r="C270" s="108"/>
      <c r="D270" s="108"/>
    </row>
    <row r="271" spans="1:4">
      <c r="A271" s="106" t="s">
        <v>1206</v>
      </c>
      <c r="B271" s="108">
        <v>99430.080000000002</v>
      </c>
      <c r="C271" s="108"/>
      <c r="D271" s="108"/>
    </row>
    <row r="272" spans="1:4">
      <c r="A272" s="106" t="s">
        <v>1207</v>
      </c>
      <c r="B272" s="108">
        <v>99254.22</v>
      </c>
      <c r="C272" s="108"/>
      <c r="D272" s="108"/>
    </row>
    <row r="273" spans="1:4">
      <c r="A273" s="106" t="s">
        <v>1208</v>
      </c>
      <c r="B273" s="108">
        <v>108200.71</v>
      </c>
      <c r="C273" s="108"/>
      <c r="D273" s="108"/>
    </row>
    <row r="274" spans="1:4">
      <c r="A274" s="106" t="s">
        <v>1209</v>
      </c>
      <c r="B274" s="108">
        <v>3350</v>
      </c>
      <c r="C274" s="108"/>
      <c r="D274" s="108"/>
    </row>
    <row r="275" spans="1:4">
      <c r="A275" s="106" t="s">
        <v>658</v>
      </c>
    </row>
    <row r="276" spans="1:4">
      <c r="A276" s="106" t="s">
        <v>1210</v>
      </c>
      <c r="B276" s="108">
        <v>114879.03999999999</v>
      </c>
      <c r="C276" s="108"/>
      <c r="D276" s="108"/>
    </row>
    <row r="277" spans="1:4">
      <c r="A277" s="106" t="s">
        <v>1211</v>
      </c>
      <c r="B277" s="108">
        <v>5580.39</v>
      </c>
      <c r="C277" s="108"/>
      <c r="D277" s="108"/>
    </row>
    <row r="278" spans="1:4">
      <c r="A278" s="106" t="s">
        <v>1212</v>
      </c>
      <c r="B278" s="108">
        <v>91751.2</v>
      </c>
      <c r="C278" s="108"/>
      <c r="D278" s="108"/>
    </row>
    <row r="279" spans="1:4">
      <c r="A279" s="106" t="s">
        <v>1213</v>
      </c>
      <c r="B279" s="108">
        <v>56236.05</v>
      </c>
      <c r="C279" s="108"/>
      <c r="D279" s="108"/>
    </row>
    <row r="280" spans="1:4">
      <c r="A280" s="106" t="s">
        <v>1214</v>
      </c>
      <c r="B280" s="108">
        <v>83404.37</v>
      </c>
      <c r="C280" s="108"/>
      <c r="D280" s="108"/>
    </row>
    <row r="281" spans="1:4">
      <c r="A281" s="106" t="s">
        <v>1215</v>
      </c>
      <c r="B281" s="108">
        <v>87796.56</v>
      </c>
      <c r="C281" s="108"/>
      <c r="D281" s="108"/>
    </row>
    <row r="282" spans="1:4">
      <c r="A282" s="106" t="s">
        <v>1216</v>
      </c>
      <c r="B282" s="108">
        <v>74125.03</v>
      </c>
      <c r="C282" s="108"/>
      <c r="D282" s="108"/>
    </row>
    <row r="283" spans="1:4">
      <c r="A283" s="106" t="s">
        <v>1217</v>
      </c>
      <c r="B283" s="108">
        <v>56252.03</v>
      </c>
      <c r="C283" s="108"/>
      <c r="D283" s="108"/>
    </row>
    <row r="284" spans="1:4">
      <c r="A284" s="106" t="s">
        <v>1218</v>
      </c>
      <c r="B284" s="108">
        <v>75144.52</v>
      </c>
      <c r="C284" s="108"/>
      <c r="D284" s="108"/>
    </row>
    <row r="285" spans="1:4">
      <c r="A285" s="106" t="s">
        <v>1219</v>
      </c>
      <c r="B285" s="108">
        <v>45951.59</v>
      </c>
      <c r="C285" s="108"/>
      <c r="D285" s="108"/>
    </row>
    <row r="286" spans="1:4">
      <c r="A286" s="106" t="s">
        <v>1220</v>
      </c>
      <c r="B286" s="108">
        <v>30440.32</v>
      </c>
      <c r="C286" s="108"/>
      <c r="D286" s="108"/>
    </row>
    <row r="287" spans="1:4">
      <c r="A287" s="106" t="s">
        <v>1221</v>
      </c>
      <c r="B287" s="108">
        <v>5088</v>
      </c>
      <c r="C287" s="108"/>
      <c r="D287" s="108"/>
    </row>
    <row r="288" spans="1:4">
      <c r="A288" s="106" t="s">
        <v>1222</v>
      </c>
      <c r="B288" s="108">
        <v>53078.77</v>
      </c>
      <c r="C288" s="108"/>
      <c r="D288" s="108"/>
    </row>
    <row r="289" spans="1:4">
      <c r="A289" s="106" t="s">
        <v>1223</v>
      </c>
      <c r="B289" s="108">
        <v>85906.06</v>
      </c>
      <c r="C289" s="108"/>
      <c r="D289" s="108"/>
    </row>
    <row r="290" spans="1:4">
      <c r="A290" s="106" t="s">
        <v>1224</v>
      </c>
      <c r="B290" s="108">
        <v>67276.03</v>
      </c>
      <c r="C290" s="108"/>
      <c r="D290" s="108"/>
    </row>
    <row r="291" spans="1:4">
      <c r="A291" s="106" t="s">
        <v>1225</v>
      </c>
      <c r="B291" s="108">
        <v>6496</v>
      </c>
      <c r="C291" s="108"/>
      <c r="D291" s="108"/>
    </row>
    <row r="292" spans="1:4">
      <c r="A292" s="106" t="s">
        <v>1226</v>
      </c>
      <c r="B292" s="108">
        <v>65900.28</v>
      </c>
      <c r="C292" s="108"/>
      <c r="D292" s="108"/>
    </row>
    <row r="293" spans="1:4">
      <c r="A293" s="106" t="s">
        <v>1227</v>
      </c>
      <c r="B293" s="108">
        <v>72006.81</v>
      </c>
      <c r="C293" s="108"/>
      <c r="D293" s="108"/>
    </row>
    <row r="294" spans="1:4">
      <c r="A294" s="106" t="s">
        <v>1228</v>
      </c>
      <c r="B294" s="108">
        <v>60141.85</v>
      </c>
      <c r="C294" s="108"/>
      <c r="D294" s="108"/>
    </row>
    <row r="295" spans="1:4">
      <c r="A295" s="106" t="s">
        <v>1229</v>
      </c>
      <c r="B295" s="108">
        <v>104717.44</v>
      </c>
      <c r="C295" s="108"/>
      <c r="D295" s="108"/>
    </row>
    <row r="296" spans="1:4">
      <c r="A296" s="106" t="s">
        <v>1230</v>
      </c>
      <c r="B296" s="108">
        <v>65720.820000000007</v>
      </c>
      <c r="C296" s="108"/>
      <c r="D296" s="108"/>
    </row>
    <row r="297" spans="1:4">
      <c r="A297" s="106" t="s">
        <v>1231</v>
      </c>
      <c r="B297" s="108">
        <v>63921.8</v>
      </c>
      <c r="C297" s="108"/>
      <c r="D297" s="108"/>
    </row>
    <row r="298" spans="1:4">
      <c r="A298" s="106" t="s">
        <v>1232</v>
      </c>
      <c r="B298" s="108">
        <v>4416</v>
      </c>
      <c r="C298" s="108"/>
      <c r="D298" s="108"/>
    </row>
    <row r="299" spans="1:4">
      <c r="A299" s="106" t="s">
        <v>1233</v>
      </c>
      <c r="B299" s="108">
        <v>72224.929999999993</v>
      </c>
      <c r="C299" s="108"/>
      <c r="D299" s="108"/>
    </row>
    <row r="300" spans="1:4">
      <c r="A300" s="106" t="s">
        <v>1234</v>
      </c>
      <c r="B300" s="109">
        <v>552</v>
      </c>
      <c r="C300" s="109"/>
      <c r="D300" s="109"/>
    </row>
    <row r="301" spans="1:4">
      <c r="A301" s="106" t="s">
        <v>1235</v>
      </c>
      <c r="B301" s="108">
        <v>5139</v>
      </c>
      <c r="C301" s="108"/>
      <c r="D301" s="108"/>
    </row>
    <row r="302" spans="1:4">
      <c r="A302" s="106" t="s">
        <v>1236</v>
      </c>
      <c r="B302" s="108">
        <v>73108.320000000007</v>
      </c>
      <c r="C302" s="108"/>
      <c r="D302" s="108"/>
    </row>
    <row r="303" spans="1:4">
      <c r="A303" s="106" t="s">
        <v>1237</v>
      </c>
      <c r="B303" s="108">
        <v>57878.16</v>
      </c>
      <c r="C303" s="108"/>
      <c r="D303" s="108"/>
    </row>
    <row r="304" spans="1:4">
      <c r="A304" s="106" t="s">
        <v>1238</v>
      </c>
      <c r="B304" s="108">
        <v>55282.82</v>
      </c>
      <c r="C304" s="108"/>
      <c r="D304" s="108"/>
    </row>
    <row r="305" spans="1:4">
      <c r="A305" s="106" t="s">
        <v>1239</v>
      </c>
      <c r="B305" s="108">
        <v>75424.28</v>
      </c>
      <c r="C305" s="108"/>
      <c r="D305" s="108"/>
    </row>
    <row r="306" spans="1:4">
      <c r="A306" s="106" t="s">
        <v>1240</v>
      </c>
      <c r="B306" s="108">
        <v>76015.899999999994</v>
      </c>
      <c r="C306" s="108"/>
      <c r="D306" s="108"/>
    </row>
    <row r="307" spans="1:4">
      <c r="A307" s="106" t="s">
        <v>1241</v>
      </c>
      <c r="B307" s="108">
        <v>67272.23</v>
      </c>
      <c r="C307" s="108"/>
      <c r="D307" s="108"/>
    </row>
    <row r="308" spans="1:4">
      <c r="A308" s="106" t="s">
        <v>1242</v>
      </c>
      <c r="B308" s="108">
        <v>86374.32</v>
      </c>
      <c r="C308" s="108"/>
      <c r="D308" s="108"/>
    </row>
    <row r="309" spans="1:4">
      <c r="A309" s="106" t="s">
        <v>1243</v>
      </c>
      <c r="B309" s="108">
        <v>67476.84</v>
      </c>
      <c r="C309" s="108"/>
      <c r="D309" s="108"/>
    </row>
    <row r="310" spans="1:4">
      <c r="A310" s="106" t="s">
        <v>1244</v>
      </c>
      <c r="B310" s="108">
        <v>69120.259999999995</v>
      </c>
      <c r="C310" s="108"/>
      <c r="D310" s="108"/>
    </row>
    <row r="311" spans="1:4">
      <c r="A311" s="106" t="s">
        <v>1245</v>
      </c>
      <c r="B311" s="108">
        <v>86371.63</v>
      </c>
      <c r="C311" s="108"/>
      <c r="D311" s="108"/>
    </row>
    <row r="312" spans="1:4">
      <c r="A312" s="106" t="s">
        <v>1246</v>
      </c>
      <c r="B312" s="108">
        <v>3930</v>
      </c>
      <c r="C312" s="108"/>
      <c r="D312" s="108"/>
    </row>
    <row r="313" spans="1:4">
      <c r="A313" s="106" t="s">
        <v>1247</v>
      </c>
      <c r="B313" s="108">
        <v>80856.69</v>
      </c>
      <c r="C313" s="108"/>
      <c r="D313" s="108"/>
    </row>
    <row r="314" spans="1:4">
      <c r="A314" s="106" t="s">
        <v>1248</v>
      </c>
      <c r="B314" s="108">
        <v>83658.42</v>
      </c>
      <c r="C314" s="108"/>
      <c r="D314" s="108"/>
    </row>
    <row r="315" spans="1:4">
      <c r="A315" s="106" t="s">
        <v>1249</v>
      </c>
      <c r="B315" s="108">
        <v>36388.39</v>
      </c>
      <c r="C315" s="108"/>
      <c r="D315" s="108"/>
    </row>
    <row r="316" spans="1:4">
      <c r="A316" s="106" t="s">
        <v>1250</v>
      </c>
      <c r="B316" s="108">
        <v>56466</v>
      </c>
      <c r="C316" s="108"/>
      <c r="D316" s="108"/>
    </row>
    <row r="317" spans="1:4">
      <c r="A317" s="106" t="s">
        <v>1251</v>
      </c>
      <c r="B317" s="108">
        <v>80298.34</v>
      </c>
      <c r="C317" s="108"/>
      <c r="D317" s="108"/>
    </row>
    <row r="318" spans="1:4">
      <c r="A318" s="106" t="s">
        <v>1252</v>
      </c>
      <c r="B318" s="108">
        <v>66276.39</v>
      </c>
      <c r="C318" s="108"/>
      <c r="D318" s="108"/>
    </row>
    <row r="319" spans="1:4">
      <c r="A319" s="106" t="s">
        <v>1253</v>
      </c>
      <c r="B319" s="108">
        <v>5870.32</v>
      </c>
      <c r="C319" s="108"/>
      <c r="D319" s="108"/>
    </row>
    <row r="320" spans="1:4">
      <c r="A320" s="106" t="s">
        <v>1254</v>
      </c>
      <c r="B320" s="108">
        <v>68062.429999999993</v>
      </c>
      <c r="C320" s="108"/>
      <c r="D320" s="108"/>
    </row>
    <row r="322" spans="1:3">
      <c r="A322" s="106" t="s">
        <v>1255</v>
      </c>
      <c r="B322" s="108">
        <v>108026.87</v>
      </c>
      <c r="C322" s="108"/>
    </row>
    <row r="323" spans="1:3">
      <c r="A323" s="106" t="s">
        <v>1256</v>
      </c>
      <c r="B323" s="108">
        <v>52475.38</v>
      </c>
      <c r="C323" s="108"/>
    </row>
    <row r="324" spans="1:3">
      <c r="A324" s="106" t="s">
        <v>1257</v>
      </c>
      <c r="B324" s="108">
        <v>91481.44</v>
      </c>
      <c r="C324" s="108"/>
    </row>
    <row r="325" spans="1:3">
      <c r="A325" s="106" t="s">
        <v>1258</v>
      </c>
      <c r="B325" s="108">
        <v>101084.44</v>
      </c>
      <c r="C325" s="108"/>
    </row>
    <row r="326" spans="1:3">
      <c r="A326" s="106" t="s">
        <v>1259</v>
      </c>
      <c r="B326" s="108">
        <v>83783.850000000006</v>
      </c>
      <c r="C326" s="108"/>
    </row>
    <row r="327" spans="1:3">
      <c r="A327" s="106" t="s">
        <v>1260</v>
      </c>
      <c r="B327" s="108">
        <v>95945.95</v>
      </c>
      <c r="C327" s="108"/>
    </row>
    <row r="328" spans="1:3">
      <c r="A328" s="106" t="s">
        <v>1261</v>
      </c>
      <c r="B328" s="108">
        <v>85966.18</v>
      </c>
      <c r="C328" s="108"/>
    </row>
    <row r="329" spans="1:3">
      <c r="A329" s="106" t="s">
        <v>1262</v>
      </c>
      <c r="B329" s="108">
        <v>86706.09</v>
      </c>
      <c r="C329" s="108"/>
    </row>
    <row r="330" spans="1:3">
      <c r="A330" s="106" t="s">
        <v>1263</v>
      </c>
      <c r="B330" s="108">
        <v>93997.4</v>
      </c>
      <c r="C330" s="108"/>
    </row>
    <row r="331" spans="1:3">
      <c r="A331" s="106" t="s">
        <v>1264</v>
      </c>
      <c r="B331" s="108">
        <v>46327.06</v>
      </c>
      <c r="C331" s="108"/>
    </row>
    <row r="332" spans="1:3">
      <c r="A332" s="106" t="s">
        <v>1265</v>
      </c>
      <c r="B332" s="108">
        <v>96055.46</v>
      </c>
      <c r="C332" s="108"/>
    </row>
    <row r="333" spans="1:3">
      <c r="A333" s="106" t="s">
        <v>1266</v>
      </c>
      <c r="B333" s="108">
        <v>72341.899999999994</v>
      </c>
      <c r="C333" s="108"/>
    </row>
    <row r="334" spans="1:3">
      <c r="A334" s="106" t="s">
        <v>1267</v>
      </c>
      <c r="B334" s="108">
        <v>5162.51</v>
      </c>
      <c r="C334" s="108"/>
    </row>
    <row r="335" spans="1:3">
      <c r="A335" s="106" t="s">
        <v>1268</v>
      </c>
      <c r="B335" s="108">
        <v>68283.350000000006</v>
      </c>
      <c r="C335" s="108"/>
    </row>
    <row r="336" spans="1:3">
      <c r="A336" s="106" t="s">
        <v>1269</v>
      </c>
      <c r="B336" s="108">
        <v>5507.83</v>
      </c>
      <c r="C336" s="108"/>
    </row>
    <row r="337" spans="1:3">
      <c r="A337" s="106" t="s">
        <v>1270</v>
      </c>
      <c r="B337" s="108">
        <v>64376.26</v>
      </c>
      <c r="C337" s="108"/>
    </row>
    <row r="338" spans="1:3">
      <c r="A338" s="106" t="s">
        <v>1271</v>
      </c>
      <c r="B338" s="108">
        <v>79394.990000000005</v>
      </c>
      <c r="C338" s="108"/>
    </row>
    <row r="339" spans="1:3">
      <c r="A339" s="106" t="s">
        <v>1272</v>
      </c>
      <c r="B339" s="108">
        <v>72871.259999999995</v>
      </c>
      <c r="C339" s="108"/>
    </row>
    <row r="340" spans="1:3">
      <c r="A340" s="106" t="s">
        <v>1273</v>
      </c>
      <c r="B340" s="108">
        <v>63811.47</v>
      </c>
      <c r="C340" s="108"/>
    </row>
    <row r="341" spans="1:3">
      <c r="A341" s="106" t="s">
        <v>1274</v>
      </c>
      <c r="B341" s="108">
        <v>57959.51</v>
      </c>
      <c r="C341" s="108"/>
    </row>
    <row r="342" spans="1:3">
      <c r="A342" s="106" t="s">
        <v>1275</v>
      </c>
      <c r="B342" s="108">
        <v>6141</v>
      </c>
      <c r="C342" s="108"/>
    </row>
    <row r="343" spans="1:3">
      <c r="A343" s="106" t="s">
        <v>1276</v>
      </c>
      <c r="B343" s="108">
        <v>91795.56</v>
      </c>
      <c r="C343" s="108"/>
    </row>
    <row r="344" spans="1:3">
      <c r="A344" s="106" t="s">
        <v>1277</v>
      </c>
      <c r="B344" s="108">
        <v>13781.52</v>
      </c>
      <c r="C344" s="108"/>
    </row>
    <row r="345" spans="1:3">
      <c r="A345" s="106" t="s">
        <v>1278</v>
      </c>
      <c r="B345" s="108">
        <v>89542.44</v>
      </c>
      <c r="C345" s="108"/>
    </row>
    <row r="346" spans="1:3">
      <c r="A346" s="106" t="s">
        <v>1279</v>
      </c>
      <c r="B346" s="108">
        <v>104720.24</v>
      </c>
      <c r="C346" s="108"/>
    </row>
    <row r="347" spans="1:3">
      <c r="A347" s="106" t="s">
        <v>1280</v>
      </c>
      <c r="B347" s="108">
        <v>65006.94</v>
      </c>
      <c r="C347" s="108"/>
    </row>
    <row r="348" spans="1:3">
      <c r="A348" s="106" t="s">
        <v>1281</v>
      </c>
      <c r="B348" s="108">
        <v>91431.84</v>
      </c>
      <c r="C348" s="108"/>
    </row>
    <row r="349" spans="1:3">
      <c r="A349" s="106" t="s">
        <v>1282</v>
      </c>
      <c r="B349" s="108">
        <v>50274.35</v>
      </c>
      <c r="C349" s="108"/>
    </row>
    <row r="350" spans="1:3">
      <c r="A350" s="106" t="s">
        <v>1283</v>
      </c>
      <c r="B350" s="108">
        <v>104717.44</v>
      </c>
      <c r="C350" s="108"/>
    </row>
    <row r="351" spans="1:3">
      <c r="A351" s="106" t="s">
        <v>1284</v>
      </c>
      <c r="B351" s="108">
        <v>69182.19</v>
      </c>
      <c r="C351" s="108"/>
    </row>
    <row r="352" spans="1:3">
      <c r="A352" s="106" t="s">
        <v>1285</v>
      </c>
      <c r="B352" s="108">
        <v>78561.06</v>
      </c>
      <c r="C352" s="108"/>
    </row>
    <row r="353" spans="1:3">
      <c r="A353" s="106" t="s">
        <v>1286</v>
      </c>
      <c r="B353" s="108">
        <v>114692</v>
      </c>
      <c r="C353" s="108"/>
    </row>
    <row r="354" spans="1:3">
      <c r="A354" s="106" t="s">
        <v>1287</v>
      </c>
      <c r="B354" s="108">
        <v>81467.81</v>
      </c>
      <c r="C354" s="108"/>
    </row>
    <row r="355" spans="1:3">
      <c r="A355" s="106" t="s">
        <v>1288</v>
      </c>
      <c r="B355" s="108">
        <v>82285.86</v>
      </c>
      <c r="C355" s="108"/>
    </row>
    <row r="356" spans="1:3">
      <c r="A356" s="106" t="s">
        <v>1289</v>
      </c>
    </row>
    <row r="357" spans="1:3">
      <c r="A357" s="106" t="s">
        <v>1290</v>
      </c>
      <c r="B357" s="108">
        <v>137595.04</v>
      </c>
      <c r="C357" s="108"/>
    </row>
    <row r="358" spans="1:3">
      <c r="A358" s="106" t="s">
        <v>1291</v>
      </c>
      <c r="B358" s="108">
        <v>2400.06</v>
      </c>
      <c r="C358" s="108"/>
    </row>
    <row r="359" spans="1:3">
      <c r="A359" s="106" t="s">
        <v>1292</v>
      </c>
      <c r="B359" s="108">
        <v>143476.69</v>
      </c>
      <c r="C359" s="108"/>
    </row>
    <row r="360" spans="1:3">
      <c r="A360" s="106" t="s">
        <v>1293</v>
      </c>
      <c r="B360" s="108">
        <v>121423.84</v>
      </c>
      <c r="C360" s="108"/>
    </row>
    <row r="361" spans="1:3">
      <c r="A361" s="106" t="s">
        <v>1294</v>
      </c>
      <c r="B361" s="108">
        <v>134197.76000000001</v>
      </c>
      <c r="C361" s="108"/>
    </row>
    <row r="362" spans="1:3">
      <c r="A362" s="106" t="s">
        <v>1295</v>
      </c>
      <c r="B362" s="108">
        <v>34145.07</v>
      </c>
      <c r="C362" s="108"/>
    </row>
    <row r="363" spans="1:3">
      <c r="A363" s="106" t="s">
        <v>1296</v>
      </c>
      <c r="B363" s="108">
        <v>2400.06</v>
      </c>
      <c r="C363" s="108"/>
    </row>
    <row r="364" spans="1:3">
      <c r="A364" s="106" t="s">
        <v>1297</v>
      </c>
      <c r="B364" s="108">
        <v>195621.92</v>
      </c>
      <c r="C364" s="108"/>
    </row>
    <row r="365" spans="1:3">
      <c r="A365" s="106" t="s">
        <v>1298</v>
      </c>
      <c r="B365" s="108">
        <v>101899.04</v>
      </c>
      <c r="C365" s="108"/>
    </row>
    <row r="366" spans="1:3">
      <c r="A366" s="106" t="s">
        <v>1299</v>
      </c>
      <c r="B366" s="108">
        <v>127188.21</v>
      </c>
      <c r="C366" s="108"/>
    </row>
    <row r="367" spans="1:3">
      <c r="A367" s="106" t="s">
        <v>1300</v>
      </c>
      <c r="B367" s="108">
        <v>112578.4</v>
      </c>
      <c r="C367" s="108"/>
    </row>
    <row r="368" spans="1:3">
      <c r="A368" s="106" t="s">
        <v>1301</v>
      </c>
      <c r="B368" s="108">
        <v>2400.06</v>
      </c>
      <c r="C368" s="108"/>
    </row>
    <row r="369" spans="1:3">
      <c r="A369" s="106" t="s">
        <v>1302</v>
      </c>
      <c r="B369" s="108">
        <v>192319.31</v>
      </c>
      <c r="C369" s="108"/>
    </row>
    <row r="370" spans="1:3">
      <c r="A370" s="106" t="s">
        <v>1303</v>
      </c>
      <c r="B370" s="108">
        <v>126538.18</v>
      </c>
      <c r="C370" s="108"/>
    </row>
    <row r="371" spans="1:3">
      <c r="A371" s="106" t="s">
        <v>1304</v>
      </c>
      <c r="B371" s="108">
        <v>118926.72</v>
      </c>
      <c r="C371" s="108"/>
    </row>
    <row r="372" spans="1:3">
      <c r="A372" s="106" t="s">
        <v>1305</v>
      </c>
      <c r="B372" s="108">
        <v>60901.440000000002</v>
      </c>
      <c r="C372" s="108"/>
    </row>
    <row r="373" spans="1:3">
      <c r="A373" s="106" t="s">
        <v>1306</v>
      </c>
      <c r="B373" s="108">
        <v>137845.28</v>
      </c>
      <c r="C373" s="108"/>
    </row>
    <row r="374" spans="1:3">
      <c r="A374" s="106" t="s">
        <v>1307</v>
      </c>
      <c r="B374" s="108">
        <v>150883.20000000001</v>
      </c>
      <c r="C374" s="108"/>
    </row>
    <row r="375" spans="1:3">
      <c r="A375" s="106" t="s">
        <v>1308</v>
      </c>
      <c r="B375" s="108">
        <v>130480.07</v>
      </c>
      <c r="C375" s="108"/>
    </row>
    <row r="376" spans="1:3">
      <c r="A376" s="106" t="s">
        <v>1309</v>
      </c>
      <c r="B376" s="108">
        <v>116679.03999999999</v>
      </c>
      <c r="C376" s="108"/>
    </row>
    <row r="377" spans="1:3">
      <c r="A377" s="106" t="s">
        <v>1310</v>
      </c>
      <c r="B377" s="108">
        <v>97659.68</v>
      </c>
      <c r="C377" s="108"/>
    </row>
    <row r="378" spans="1:3">
      <c r="A378" s="106" t="s">
        <v>1311</v>
      </c>
      <c r="B378" s="108">
        <v>4800.12</v>
      </c>
      <c r="C378" s="108"/>
    </row>
    <row r="379" spans="1:3">
      <c r="A379" s="106" t="s">
        <v>1312</v>
      </c>
      <c r="B379" s="108">
        <v>2400.06</v>
      </c>
      <c r="C379" s="108"/>
    </row>
    <row r="380" spans="1:3">
      <c r="A380" s="106" t="s">
        <v>1313</v>
      </c>
      <c r="B380" s="108">
        <v>2400.06</v>
      </c>
      <c r="C380" s="108"/>
    </row>
    <row r="381" spans="1:3">
      <c r="A381" s="106" t="s">
        <v>1314</v>
      </c>
      <c r="B381" s="108">
        <v>2400.06</v>
      </c>
      <c r="C381" s="108"/>
    </row>
    <row r="382" spans="1:3">
      <c r="A382" s="106" t="s">
        <v>836</v>
      </c>
    </row>
    <row r="383" spans="1:3">
      <c r="A383" s="106" t="s">
        <v>1315</v>
      </c>
      <c r="B383" s="108">
        <v>16012.82</v>
      </c>
      <c r="C383" s="108"/>
    </row>
    <row r="384" spans="1:3">
      <c r="A384" s="106" t="s">
        <v>1316</v>
      </c>
      <c r="B384" s="108">
        <v>4641.25</v>
      </c>
      <c r="C384" s="108"/>
    </row>
    <row r="386" spans="1:2">
      <c r="A386" s="106" t="s">
        <v>1317</v>
      </c>
      <c r="B386" s="108">
        <v>10961.12</v>
      </c>
    </row>
    <row r="387" spans="1:2">
      <c r="A387" s="106" t="s">
        <v>1318</v>
      </c>
      <c r="B387" s="108">
        <v>14963.22</v>
      </c>
    </row>
    <row r="388" spans="1:2">
      <c r="A388" s="106" t="s">
        <v>1319</v>
      </c>
      <c r="B388" s="108">
        <v>28881.24</v>
      </c>
    </row>
    <row r="389" spans="1:2">
      <c r="A389" s="106" t="s">
        <v>1320</v>
      </c>
      <c r="B389" s="108">
        <v>3691.92</v>
      </c>
    </row>
    <row r="390" spans="1:2">
      <c r="A390" s="106" t="s">
        <v>1321</v>
      </c>
      <c r="B390" s="108">
        <v>30959.26</v>
      </c>
    </row>
    <row r="391" spans="1:2">
      <c r="A391" s="106" t="s">
        <v>1322</v>
      </c>
      <c r="B391" s="108">
        <v>10304</v>
      </c>
    </row>
    <row r="392" spans="1:2">
      <c r="A392" s="106" t="s">
        <v>1323</v>
      </c>
      <c r="B392" s="108">
        <v>50734.53</v>
      </c>
    </row>
    <row r="393" spans="1:2">
      <c r="A393" s="106" t="s">
        <v>1324</v>
      </c>
      <c r="B393" s="108">
        <v>50009.17</v>
      </c>
    </row>
    <row r="394" spans="1:2">
      <c r="A394" s="106" t="s">
        <v>1325</v>
      </c>
      <c r="B394" s="108">
        <v>57164.94</v>
      </c>
    </row>
    <row r="395" spans="1:2">
      <c r="A395" s="106" t="s">
        <v>1326</v>
      </c>
      <c r="B395" s="108">
        <v>61629.65</v>
      </c>
    </row>
    <row r="396" spans="1:2">
      <c r="A396" s="106" t="s">
        <v>1327</v>
      </c>
      <c r="B396" s="108">
        <v>1514.02</v>
      </c>
    </row>
    <row r="397" spans="1:2">
      <c r="A397" s="106" t="s">
        <v>1328</v>
      </c>
      <c r="B397" s="108">
        <v>7094.9</v>
      </c>
    </row>
    <row r="398" spans="1:2">
      <c r="A398" s="106" t="s">
        <v>1329</v>
      </c>
      <c r="B398" s="108">
        <v>94796.160000000003</v>
      </c>
    </row>
    <row r="399" spans="1:2">
      <c r="A399" s="106" t="s">
        <v>1330</v>
      </c>
      <c r="B399" s="108">
        <v>34699.870000000003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08B93-EAB8-C544-93FD-4DDB26C3EE77}">
  <dimension ref="A1:E443"/>
  <sheetViews>
    <sheetView workbookViewId="0">
      <selection sqref="A1:XFD1048576"/>
    </sheetView>
  </sheetViews>
  <sheetFormatPr baseColWidth="10" defaultRowHeight="13"/>
  <cols>
    <col min="1" max="1" width="15.83203125" style="107" customWidth="1"/>
    <col min="2" max="2" width="11.33203125" style="107" customWidth="1"/>
    <col min="3" max="3" width="12.5" style="107" customWidth="1"/>
    <col min="4" max="4" width="5" style="107" customWidth="1"/>
    <col min="5" max="5" width="31.6640625" style="107" customWidth="1"/>
    <col min="6" max="256" width="8.83203125" style="107" customWidth="1"/>
    <col min="257" max="257" width="15.83203125" style="107" customWidth="1"/>
    <col min="258" max="258" width="11.33203125" style="107" customWidth="1"/>
    <col min="259" max="259" width="12.5" style="107" customWidth="1"/>
    <col min="260" max="260" width="5" style="107" customWidth="1"/>
    <col min="261" max="261" width="31.6640625" style="107" customWidth="1"/>
    <col min="262" max="512" width="8.83203125" style="107" customWidth="1"/>
    <col min="513" max="513" width="15.83203125" style="107" customWidth="1"/>
    <col min="514" max="514" width="11.33203125" style="107" customWidth="1"/>
    <col min="515" max="515" width="12.5" style="107" customWidth="1"/>
    <col min="516" max="516" width="5" style="107" customWidth="1"/>
    <col min="517" max="517" width="31.6640625" style="107" customWidth="1"/>
    <col min="518" max="768" width="8.83203125" style="107" customWidth="1"/>
    <col min="769" max="769" width="15.83203125" style="107" customWidth="1"/>
    <col min="770" max="770" width="11.33203125" style="107" customWidth="1"/>
    <col min="771" max="771" width="12.5" style="107" customWidth="1"/>
    <col min="772" max="772" width="5" style="107" customWidth="1"/>
    <col min="773" max="773" width="31.6640625" style="107" customWidth="1"/>
    <col min="774" max="1024" width="8.83203125" style="107" customWidth="1"/>
    <col min="1025" max="1025" width="15.83203125" style="107" customWidth="1"/>
    <col min="1026" max="1026" width="11.33203125" style="107" customWidth="1"/>
    <col min="1027" max="1027" width="12.5" style="107" customWidth="1"/>
    <col min="1028" max="1028" width="5" style="107" customWidth="1"/>
    <col min="1029" max="1029" width="31.6640625" style="107" customWidth="1"/>
    <col min="1030" max="1280" width="8.83203125" style="107" customWidth="1"/>
    <col min="1281" max="1281" width="15.83203125" style="107" customWidth="1"/>
    <col min="1282" max="1282" width="11.33203125" style="107" customWidth="1"/>
    <col min="1283" max="1283" width="12.5" style="107" customWidth="1"/>
    <col min="1284" max="1284" width="5" style="107" customWidth="1"/>
    <col min="1285" max="1285" width="31.6640625" style="107" customWidth="1"/>
    <col min="1286" max="1536" width="8.83203125" style="107" customWidth="1"/>
    <col min="1537" max="1537" width="15.83203125" style="107" customWidth="1"/>
    <col min="1538" max="1538" width="11.33203125" style="107" customWidth="1"/>
    <col min="1539" max="1539" width="12.5" style="107" customWidth="1"/>
    <col min="1540" max="1540" width="5" style="107" customWidth="1"/>
    <col min="1541" max="1541" width="31.6640625" style="107" customWidth="1"/>
    <col min="1542" max="1792" width="8.83203125" style="107" customWidth="1"/>
    <col min="1793" max="1793" width="15.83203125" style="107" customWidth="1"/>
    <col min="1794" max="1794" width="11.33203125" style="107" customWidth="1"/>
    <col min="1795" max="1795" width="12.5" style="107" customWidth="1"/>
    <col min="1796" max="1796" width="5" style="107" customWidth="1"/>
    <col min="1797" max="1797" width="31.6640625" style="107" customWidth="1"/>
    <col min="1798" max="2048" width="8.83203125" style="107" customWidth="1"/>
    <col min="2049" max="2049" width="15.83203125" style="107" customWidth="1"/>
    <col min="2050" max="2050" width="11.33203125" style="107" customWidth="1"/>
    <col min="2051" max="2051" width="12.5" style="107" customWidth="1"/>
    <col min="2052" max="2052" width="5" style="107" customWidth="1"/>
    <col min="2053" max="2053" width="31.6640625" style="107" customWidth="1"/>
    <col min="2054" max="2304" width="8.83203125" style="107" customWidth="1"/>
    <col min="2305" max="2305" width="15.83203125" style="107" customWidth="1"/>
    <col min="2306" max="2306" width="11.33203125" style="107" customWidth="1"/>
    <col min="2307" max="2307" width="12.5" style="107" customWidth="1"/>
    <col min="2308" max="2308" width="5" style="107" customWidth="1"/>
    <col min="2309" max="2309" width="31.6640625" style="107" customWidth="1"/>
    <col min="2310" max="2560" width="8.83203125" style="107" customWidth="1"/>
    <col min="2561" max="2561" width="15.83203125" style="107" customWidth="1"/>
    <col min="2562" max="2562" width="11.33203125" style="107" customWidth="1"/>
    <col min="2563" max="2563" width="12.5" style="107" customWidth="1"/>
    <col min="2564" max="2564" width="5" style="107" customWidth="1"/>
    <col min="2565" max="2565" width="31.6640625" style="107" customWidth="1"/>
    <col min="2566" max="2816" width="8.83203125" style="107" customWidth="1"/>
    <col min="2817" max="2817" width="15.83203125" style="107" customWidth="1"/>
    <col min="2818" max="2818" width="11.33203125" style="107" customWidth="1"/>
    <col min="2819" max="2819" width="12.5" style="107" customWidth="1"/>
    <col min="2820" max="2820" width="5" style="107" customWidth="1"/>
    <col min="2821" max="2821" width="31.6640625" style="107" customWidth="1"/>
    <col min="2822" max="3072" width="8.83203125" style="107" customWidth="1"/>
    <col min="3073" max="3073" width="15.83203125" style="107" customWidth="1"/>
    <col min="3074" max="3074" width="11.33203125" style="107" customWidth="1"/>
    <col min="3075" max="3075" width="12.5" style="107" customWidth="1"/>
    <col min="3076" max="3076" width="5" style="107" customWidth="1"/>
    <col min="3077" max="3077" width="31.6640625" style="107" customWidth="1"/>
    <col min="3078" max="3328" width="8.83203125" style="107" customWidth="1"/>
    <col min="3329" max="3329" width="15.83203125" style="107" customWidth="1"/>
    <col min="3330" max="3330" width="11.33203125" style="107" customWidth="1"/>
    <col min="3331" max="3331" width="12.5" style="107" customWidth="1"/>
    <col min="3332" max="3332" width="5" style="107" customWidth="1"/>
    <col min="3333" max="3333" width="31.6640625" style="107" customWidth="1"/>
    <col min="3334" max="3584" width="8.83203125" style="107" customWidth="1"/>
    <col min="3585" max="3585" width="15.83203125" style="107" customWidth="1"/>
    <col min="3586" max="3586" width="11.33203125" style="107" customWidth="1"/>
    <col min="3587" max="3587" width="12.5" style="107" customWidth="1"/>
    <col min="3588" max="3588" width="5" style="107" customWidth="1"/>
    <col min="3589" max="3589" width="31.6640625" style="107" customWidth="1"/>
    <col min="3590" max="3840" width="8.83203125" style="107" customWidth="1"/>
    <col min="3841" max="3841" width="15.83203125" style="107" customWidth="1"/>
    <col min="3842" max="3842" width="11.33203125" style="107" customWidth="1"/>
    <col min="3843" max="3843" width="12.5" style="107" customWidth="1"/>
    <col min="3844" max="3844" width="5" style="107" customWidth="1"/>
    <col min="3845" max="3845" width="31.6640625" style="107" customWidth="1"/>
    <col min="3846" max="4096" width="8.83203125" style="107" customWidth="1"/>
    <col min="4097" max="4097" width="15.83203125" style="107" customWidth="1"/>
    <col min="4098" max="4098" width="11.33203125" style="107" customWidth="1"/>
    <col min="4099" max="4099" width="12.5" style="107" customWidth="1"/>
    <col min="4100" max="4100" width="5" style="107" customWidth="1"/>
    <col min="4101" max="4101" width="31.6640625" style="107" customWidth="1"/>
    <col min="4102" max="4352" width="8.83203125" style="107" customWidth="1"/>
    <col min="4353" max="4353" width="15.83203125" style="107" customWidth="1"/>
    <col min="4354" max="4354" width="11.33203125" style="107" customWidth="1"/>
    <col min="4355" max="4355" width="12.5" style="107" customWidth="1"/>
    <col min="4356" max="4356" width="5" style="107" customWidth="1"/>
    <col min="4357" max="4357" width="31.6640625" style="107" customWidth="1"/>
    <col min="4358" max="4608" width="8.83203125" style="107" customWidth="1"/>
    <col min="4609" max="4609" width="15.83203125" style="107" customWidth="1"/>
    <col min="4610" max="4610" width="11.33203125" style="107" customWidth="1"/>
    <col min="4611" max="4611" width="12.5" style="107" customWidth="1"/>
    <col min="4612" max="4612" width="5" style="107" customWidth="1"/>
    <col min="4613" max="4613" width="31.6640625" style="107" customWidth="1"/>
    <col min="4614" max="4864" width="8.83203125" style="107" customWidth="1"/>
    <col min="4865" max="4865" width="15.83203125" style="107" customWidth="1"/>
    <col min="4866" max="4866" width="11.33203125" style="107" customWidth="1"/>
    <col min="4867" max="4867" width="12.5" style="107" customWidth="1"/>
    <col min="4868" max="4868" width="5" style="107" customWidth="1"/>
    <col min="4869" max="4869" width="31.6640625" style="107" customWidth="1"/>
    <col min="4870" max="5120" width="8.83203125" style="107" customWidth="1"/>
    <col min="5121" max="5121" width="15.83203125" style="107" customWidth="1"/>
    <col min="5122" max="5122" width="11.33203125" style="107" customWidth="1"/>
    <col min="5123" max="5123" width="12.5" style="107" customWidth="1"/>
    <col min="5124" max="5124" width="5" style="107" customWidth="1"/>
    <col min="5125" max="5125" width="31.6640625" style="107" customWidth="1"/>
    <col min="5126" max="5376" width="8.83203125" style="107" customWidth="1"/>
    <col min="5377" max="5377" width="15.83203125" style="107" customWidth="1"/>
    <col min="5378" max="5378" width="11.33203125" style="107" customWidth="1"/>
    <col min="5379" max="5379" width="12.5" style="107" customWidth="1"/>
    <col min="5380" max="5380" width="5" style="107" customWidth="1"/>
    <col min="5381" max="5381" width="31.6640625" style="107" customWidth="1"/>
    <col min="5382" max="5632" width="8.83203125" style="107" customWidth="1"/>
    <col min="5633" max="5633" width="15.83203125" style="107" customWidth="1"/>
    <col min="5634" max="5634" width="11.33203125" style="107" customWidth="1"/>
    <col min="5635" max="5635" width="12.5" style="107" customWidth="1"/>
    <col min="5636" max="5636" width="5" style="107" customWidth="1"/>
    <col min="5637" max="5637" width="31.6640625" style="107" customWidth="1"/>
    <col min="5638" max="5888" width="8.83203125" style="107" customWidth="1"/>
    <col min="5889" max="5889" width="15.83203125" style="107" customWidth="1"/>
    <col min="5890" max="5890" width="11.33203125" style="107" customWidth="1"/>
    <col min="5891" max="5891" width="12.5" style="107" customWidth="1"/>
    <col min="5892" max="5892" width="5" style="107" customWidth="1"/>
    <col min="5893" max="5893" width="31.6640625" style="107" customWidth="1"/>
    <col min="5894" max="6144" width="8.83203125" style="107" customWidth="1"/>
    <col min="6145" max="6145" width="15.83203125" style="107" customWidth="1"/>
    <col min="6146" max="6146" width="11.33203125" style="107" customWidth="1"/>
    <col min="6147" max="6147" width="12.5" style="107" customWidth="1"/>
    <col min="6148" max="6148" width="5" style="107" customWidth="1"/>
    <col min="6149" max="6149" width="31.6640625" style="107" customWidth="1"/>
    <col min="6150" max="6400" width="8.83203125" style="107" customWidth="1"/>
    <col min="6401" max="6401" width="15.83203125" style="107" customWidth="1"/>
    <col min="6402" max="6402" width="11.33203125" style="107" customWidth="1"/>
    <col min="6403" max="6403" width="12.5" style="107" customWidth="1"/>
    <col min="6404" max="6404" width="5" style="107" customWidth="1"/>
    <col min="6405" max="6405" width="31.6640625" style="107" customWidth="1"/>
    <col min="6406" max="6656" width="8.83203125" style="107" customWidth="1"/>
    <col min="6657" max="6657" width="15.83203125" style="107" customWidth="1"/>
    <col min="6658" max="6658" width="11.33203125" style="107" customWidth="1"/>
    <col min="6659" max="6659" width="12.5" style="107" customWidth="1"/>
    <col min="6660" max="6660" width="5" style="107" customWidth="1"/>
    <col min="6661" max="6661" width="31.6640625" style="107" customWidth="1"/>
    <col min="6662" max="6912" width="8.83203125" style="107" customWidth="1"/>
    <col min="6913" max="6913" width="15.83203125" style="107" customWidth="1"/>
    <col min="6914" max="6914" width="11.33203125" style="107" customWidth="1"/>
    <col min="6915" max="6915" width="12.5" style="107" customWidth="1"/>
    <col min="6916" max="6916" width="5" style="107" customWidth="1"/>
    <col min="6917" max="6917" width="31.6640625" style="107" customWidth="1"/>
    <col min="6918" max="7168" width="8.83203125" style="107" customWidth="1"/>
    <col min="7169" max="7169" width="15.83203125" style="107" customWidth="1"/>
    <col min="7170" max="7170" width="11.33203125" style="107" customWidth="1"/>
    <col min="7171" max="7171" width="12.5" style="107" customWidth="1"/>
    <col min="7172" max="7172" width="5" style="107" customWidth="1"/>
    <col min="7173" max="7173" width="31.6640625" style="107" customWidth="1"/>
    <col min="7174" max="7424" width="8.83203125" style="107" customWidth="1"/>
    <col min="7425" max="7425" width="15.83203125" style="107" customWidth="1"/>
    <col min="7426" max="7426" width="11.33203125" style="107" customWidth="1"/>
    <col min="7427" max="7427" width="12.5" style="107" customWidth="1"/>
    <col min="7428" max="7428" width="5" style="107" customWidth="1"/>
    <col min="7429" max="7429" width="31.6640625" style="107" customWidth="1"/>
    <col min="7430" max="7680" width="8.83203125" style="107" customWidth="1"/>
    <col min="7681" max="7681" width="15.83203125" style="107" customWidth="1"/>
    <col min="7682" max="7682" width="11.33203125" style="107" customWidth="1"/>
    <col min="7683" max="7683" width="12.5" style="107" customWidth="1"/>
    <col min="7684" max="7684" width="5" style="107" customWidth="1"/>
    <col min="7685" max="7685" width="31.6640625" style="107" customWidth="1"/>
    <col min="7686" max="7936" width="8.83203125" style="107" customWidth="1"/>
    <col min="7937" max="7937" width="15.83203125" style="107" customWidth="1"/>
    <col min="7938" max="7938" width="11.33203125" style="107" customWidth="1"/>
    <col min="7939" max="7939" width="12.5" style="107" customWidth="1"/>
    <col min="7940" max="7940" width="5" style="107" customWidth="1"/>
    <col min="7941" max="7941" width="31.6640625" style="107" customWidth="1"/>
    <col min="7942" max="8192" width="8.83203125" style="107" customWidth="1"/>
    <col min="8193" max="8193" width="15.83203125" style="107" customWidth="1"/>
    <col min="8194" max="8194" width="11.33203125" style="107" customWidth="1"/>
    <col min="8195" max="8195" width="12.5" style="107" customWidth="1"/>
    <col min="8196" max="8196" width="5" style="107" customWidth="1"/>
    <col min="8197" max="8197" width="31.6640625" style="107" customWidth="1"/>
    <col min="8198" max="8448" width="8.83203125" style="107" customWidth="1"/>
    <col min="8449" max="8449" width="15.83203125" style="107" customWidth="1"/>
    <col min="8450" max="8450" width="11.33203125" style="107" customWidth="1"/>
    <col min="8451" max="8451" width="12.5" style="107" customWidth="1"/>
    <col min="8452" max="8452" width="5" style="107" customWidth="1"/>
    <col min="8453" max="8453" width="31.6640625" style="107" customWidth="1"/>
    <col min="8454" max="8704" width="8.83203125" style="107" customWidth="1"/>
    <col min="8705" max="8705" width="15.83203125" style="107" customWidth="1"/>
    <col min="8706" max="8706" width="11.33203125" style="107" customWidth="1"/>
    <col min="8707" max="8707" width="12.5" style="107" customWidth="1"/>
    <col min="8708" max="8708" width="5" style="107" customWidth="1"/>
    <col min="8709" max="8709" width="31.6640625" style="107" customWidth="1"/>
    <col min="8710" max="8960" width="8.83203125" style="107" customWidth="1"/>
    <col min="8961" max="8961" width="15.83203125" style="107" customWidth="1"/>
    <col min="8962" max="8962" width="11.33203125" style="107" customWidth="1"/>
    <col min="8963" max="8963" width="12.5" style="107" customWidth="1"/>
    <col min="8964" max="8964" width="5" style="107" customWidth="1"/>
    <col min="8965" max="8965" width="31.6640625" style="107" customWidth="1"/>
    <col min="8966" max="9216" width="8.83203125" style="107" customWidth="1"/>
    <col min="9217" max="9217" width="15.83203125" style="107" customWidth="1"/>
    <col min="9218" max="9218" width="11.33203125" style="107" customWidth="1"/>
    <col min="9219" max="9219" width="12.5" style="107" customWidth="1"/>
    <col min="9220" max="9220" width="5" style="107" customWidth="1"/>
    <col min="9221" max="9221" width="31.6640625" style="107" customWidth="1"/>
    <col min="9222" max="9472" width="8.83203125" style="107" customWidth="1"/>
    <col min="9473" max="9473" width="15.83203125" style="107" customWidth="1"/>
    <col min="9474" max="9474" width="11.33203125" style="107" customWidth="1"/>
    <col min="9475" max="9475" width="12.5" style="107" customWidth="1"/>
    <col min="9476" max="9476" width="5" style="107" customWidth="1"/>
    <col min="9477" max="9477" width="31.6640625" style="107" customWidth="1"/>
    <col min="9478" max="9728" width="8.83203125" style="107" customWidth="1"/>
    <col min="9729" max="9729" width="15.83203125" style="107" customWidth="1"/>
    <col min="9730" max="9730" width="11.33203125" style="107" customWidth="1"/>
    <col min="9731" max="9731" width="12.5" style="107" customWidth="1"/>
    <col min="9732" max="9732" width="5" style="107" customWidth="1"/>
    <col min="9733" max="9733" width="31.6640625" style="107" customWidth="1"/>
    <col min="9734" max="9984" width="8.83203125" style="107" customWidth="1"/>
    <col min="9985" max="9985" width="15.83203125" style="107" customWidth="1"/>
    <col min="9986" max="9986" width="11.33203125" style="107" customWidth="1"/>
    <col min="9987" max="9987" width="12.5" style="107" customWidth="1"/>
    <col min="9988" max="9988" width="5" style="107" customWidth="1"/>
    <col min="9989" max="9989" width="31.6640625" style="107" customWidth="1"/>
    <col min="9990" max="10240" width="8.83203125" style="107" customWidth="1"/>
    <col min="10241" max="10241" width="15.83203125" style="107" customWidth="1"/>
    <col min="10242" max="10242" width="11.33203125" style="107" customWidth="1"/>
    <col min="10243" max="10243" width="12.5" style="107" customWidth="1"/>
    <col min="10244" max="10244" width="5" style="107" customWidth="1"/>
    <col min="10245" max="10245" width="31.6640625" style="107" customWidth="1"/>
    <col min="10246" max="10496" width="8.83203125" style="107" customWidth="1"/>
    <col min="10497" max="10497" width="15.83203125" style="107" customWidth="1"/>
    <col min="10498" max="10498" width="11.33203125" style="107" customWidth="1"/>
    <col min="10499" max="10499" width="12.5" style="107" customWidth="1"/>
    <col min="10500" max="10500" width="5" style="107" customWidth="1"/>
    <col min="10501" max="10501" width="31.6640625" style="107" customWidth="1"/>
    <col min="10502" max="10752" width="8.83203125" style="107" customWidth="1"/>
    <col min="10753" max="10753" width="15.83203125" style="107" customWidth="1"/>
    <col min="10754" max="10754" width="11.33203125" style="107" customWidth="1"/>
    <col min="10755" max="10755" width="12.5" style="107" customWidth="1"/>
    <col min="10756" max="10756" width="5" style="107" customWidth="1"/>
    <col min="10757" max="10757" width="31.6640625" style="107" customWidth="1"/>
    <col min="10758" max="11008" width="8.83203125" style="107" customWidth="1"/>
    <col min="11009" max="11009" width="15.83203125" style="107" customWidth="1"/>
    <col min="11010" max="11010" width="11.33203125" style="107" customWidth="1"/>
    <col min="11011" max="11011" width="12.5" style="107" customWidth="1"/>
    <col min="11012" max="11012" width="5" style="107" customWidth="1"/>
    <col min="11013" max="11013" width="31.6640625" style="107" customWidth="1"/>
    <col min="11014" max="11264" width="8.83203125" style="107" customWidth="1"/>
    <col min="11265" max="11265" width="15.83203125" style="107" customWidth="1"/>
    <col min="11266" max="11266" width="11.33203125" style="107" customWidth="1"/>
    <col min="11267" max="11267" width="12.5" style="107" customWidth="1"/>
    <col min="11268" max="11268" width="5" style="107" customWidth="1"/>
    <col min="11269" max="11269" width="31.6640625" style="107" customWidth="1"/>
    <col min="11270" max="11520" width="8.83203125" style="107" customWidth="1"/>
    <col min="11521" max="11521" width="15.83203125" style="107" customWidth="1"/>
    <col min="11522" max="11522" width="11.33203125" style="107" customWidth="1"/>
    <col min="11523" max="11523" width="12.5" style="107" customWidth="1"/>
    <col min="11524" max="11524" width="5" style="107" customWidth="1"/>
    <col min="11525" max="11525" width="31.6640625" style="107" customWidth="1"/>
    <col min="11526" max="11776" width="8.83203125" style="107" customWidth="1"/>
    <col min="11777" max="11777" width="15.83203125" style="107" customWidth="1"/>
    <col min="11778" max="11778" width="11.33203125" style="107" customWidth="1"/>
    <col min="11779" max="11779" width="12.5" style="107" customWidth="1"/>
    <col min="11780" max="11780" width="5" style="107" customWidth="1"/>
    <col min="11781" max="11781" width="31.6640625" style="107" customWidth="1"/>
    <col min="11782" max="12032" width="8.83203125" style="107" customWidth="1"/>
    <col min="12033" max="12033" width="15.83203125" style="107" customWidth="1"/>
    <col min="12034" max="12034" width="11.33203125" style="107" customWidth="1"/>
    <col min="12035" max="12035" width="12.5" style="107" customWidth="1"/>
    <col min="12036" max="12036" width="5" style="107" customWidth="1"/>
    <col min="12037" max="12037" width="31.6640625" style="107" customWidth="1"/>
    <col min="12038" max="12288" width="8.83203125" style="107" customWidth="1"/>
    <col min="12289" max="12289" width="15.83203125" style="107" customWidth="1"/>
    <col min="12290" max="12290" width="11.33203125" style="107" customWidth="1"/>
    <col min="12291" max="12291" width="12.5" style="107" customWidth="1"/>
    <col min="12292" max="12292" width="5" style="107" customWidth="1"/>
    <col min="12293" max="12293" width="31.6640625" style="107" customWidth="1"/>
    <col min="12294" max="12544" width="8.83203125" style="107" customWidth="1"/>
    <col min="12545" max="12545" width="15.83203125" style="107" customWidth="1"/>
    <col min="12546" max="12546" width="11.33203125" style="107" customWidth="1"/>
    <col min="12547" max="12547" width="12.5" style="107" customWidth="1"/>
    <col min="12548" max="12548" width="5" style="107" customWidth="1"/>
    <col min="12549" max="12549" width="31.6640625" style="107" customWidth="1"/>
    <col min="12550" max="12800" width="8.83203125" style="107" customWidth="1"/>
    <col min="12801" max="12801" width="15.83203125" style="107" customWidth="1"/>
    <col min="12802" max="12802" width="11.33203125" style="107" customWidth="1"/>
    <col min="12803" max="12803" width="12.5" style="107" customWidth="1"/>
    <col min="12804" max="12804" width="5" style="107" customWidth="1"/>
    <col min="12805" max="12805" width="31.6640625" style="107" customWidth="1"/>
    <col min="12806" max="13056" width="8.83203125" style="107" customWidth="1"/>
    <col min="13057" max="13057" width="15.83203125" style="107" customWidth="1"/>
    <col min="13058" max="13058" width="11.33203125" style="107" customWidth="1"/>
    <col min="13059" max="13059" width="12.5" style="107" customWidth="1"/>
    <col min="13060" max="13060" width="5" style="107" customWidth="1"/>
    <col min="13061" max="13061" width="31.6640625" style="107" customWidth="1"/>
    <col min="13062" max="13312" width="8.83203125" style="107" customWidth="1"/>
    <col min="13313" max="13313" width="15.83203125" style="107" customWidth="1"/>
    <col min="13314" max="13314" width="11.33203125" style="107" customWidth="1"/>
    <col min="13315" max="13315" width="12.5" style="107" customWidth="1"/>
    <col min="13316" max="13316" width="5" style="107" customWidth="1"/>
    <col min="13317" max="13317" width="31.6640625" style="107" customWidth="1"/>
    <col min="13318" max="13568" width="8.83203125" style="107" customWidth="1"/>
    <col min="13569" max="13569" width="15.83203125" style="107" customWidth="1"/>
    <col min="13570" max="13570" width="11.33203125" style="107" customWidth="1"/>
    <col min="13571" max="13571" width="12.5" style="107" customWidth="1"/>
    <col min="13572" max="13572" width="5" style="107" customWidth="1"/>
    <col min="13573" max="13573" width="31.6640625" style="107" customWidth="1"/>
    <col min="13574" max="13824" width="8.83203125" style="107" customWidth="1"/>
    <col min="13825" max="13825" width="15.83203125" style="107" customWidth="1"/>
    <col min="13826" max="13826" width="11.33203125" style="107" customWidth="1"/>
    <col min="13827" max="13827" width="12.5" style="107" customWidth="1"/>
    <col min="13828" max="13828" width="5" style="107" customWidth="1"/>
    <col min="13829" max="13829" width="31.6640625" style="107" customWidth="1"/>
    <col min="13830" max="14080" width="8.83203125" style="107" customWidth="1"/>
    <col min="14081" max="14081" width="15.83203125" style="107" customWidth="1"/>
    <col min="14082" max="14082" width="11.33203125" style="107" customWidth="1"/>
    <col min="14083" max="14083" width="12.5" style="107" customWidth="1"/>
    <col min="14084" max="14084" width="5" style="107" customWidth="1"/>
    <col min="14085" max="14085" width="31.6640625" style="107" customWidth="1"/>
    <col min="14086" max="14336" width="8.83203125" style="107" customWidth="1"/>
    <col min="14337" max="14337" width="15.83203125" style="107" customWidth="1"/>
    <col min="14338" max="14338" width="11.33203125" style="107" customWidth="1"/>
    <col min="14339" max="14339" width="12.5" style="107" customWidth="1"/>
    <col min="14340" max="14340" width="5" style="107" customWidth="1"/>
    <col min="14341" max="14341" width="31.6640625" style="107" customWidth="1"/>
    <col min="14342" max="14592" width="8.83203125" style="107" customWidth="1"/>
    <col min="14593" max="14593" width="15.83203125" style="107" customWidth="1"/>
    <col min="14594" max="14594" width="11.33203125" style="107" customWidth="1"/>
    <col min="14595" max="14595" width="12.5" style="107" customWidth="1"/>
    <col min="14596" max="14596" width="5" style="107" customWidth="1"/>
    <col min="14597" max="14597" width="31.6640625" style="107" customWidth="1"/>
    <col min="14598" max="14848" width="8.83203125" style="107" customWidth="1"/>
    <col min="14849" max="14849" width="15.83203125" style="107" customWidth="1"/>
    <col min="14850" max="14850" width="11.33203125" style="107" customWidth="1"/>
    <col min="14851" max="14851" width="12.5" style="107" customWidth="1"/>
    <col min="14852" max="14852" width="5" style="107" customWidth="1"/>
    <col min="14853" max="14853" width="31.6640625" style="107" customWidth="1"/>
    <col min="14854" max="15104" width="8.83203125" style="107" customWidth="1"/>
    <col min="15105" max="15105" width="15.83203125" style="107" customWidth="1"/>
    <col min="15106" max="15106" width="11.33203125" style="107" customWidth="1"/>
    <col min="15107" max="15107" width="12.5" style="107" customWidth="1"/>
    <col min="15108" max="15108" width="5" style="107" customWidth="1"/>
    <col min="15109" max="15109" width="31.6640625" style="107" customWidth="1"/>
    <col min="15110" max="15360" width="8.83203125" style="107" customWidth="1"/>
    <col min="15361" max="15361" width="15.83203125" style="107" customWidth="1"/>
    <col min="15362" max="15362" width="11.33203125" style="107" customWidth="1"/>
    <col min="15363" max="15363" width="12.5" style="107" customWidth="1"/>
    <col min="15364" max="15364" width="5" style="107" customWidth="1"/>
    <col min="15365" max="15365" width="31.6640625" style="107" customWidth="1"/>
    <col min="15366" max="15616" width="8.83203125" style="107" customWidth="1"/>
    <col min="15617" max="15617" width="15.83203125" style="107" customWidth="1"/>
    <col min="15618" max="15618" width="11.33203125" style="107" customWidth="1"/>
    <col min="15619" max="15619" width="12.5" style="107" customWidth="1"/>
    <col min="15620" max="15620" width="5" style="107" customWidth="1"/>
    <col min="15621" max="15621" width="31.6640625" style="107" customWidth="1"/>
    <col min="15622" max="15872" width="8.83203125" style="107" customWidth="1"/>
    <col min="15873" max="15873" width="15.83203125" style="107" customWidth="1"/>
    <col min="15874" max="15874" width="11.33203125" style="107" customWidth="1"/>
    <col min="15875" max="15875" width="12.5" style="107" customWidth="1"/>
    <col min="15876" max="15876" width="5" style="107" customWidth="1"/>
    <col min="15877" max="15877" width="31.6640625" style="107" customWidth="1"/>
    <col min="15878" max="16128" width="8.83203125" style="107" customWidth="1"/>
    <col min="16129" max="16129" width="15.83203125" style="107" customWidth="1"/>
    <col min="16130" max="16130" width="11.33203125" style="107" customWidth="1"/>
    <col min="16131" max="16131" width="12.5" style="107" customWidth="1"/>
    <col min="16132" max="16132" width="5" style="107" customWidth="1"/>
    <col min="16133" max="16133" width="31.6640625" style="107" customWidth="1"/>
    <col min="16134" max="16384" width="8.83203125" style="107" customWidth="1"/>
  </cols>
  <sheetData>
    <row r="1" spans="1:5" ht="24">
      <c r="A1" s="110" t="s">
        <v>1331</v>
      </c>
      <c r="B1" s="110" t="s">
        <v>1332</v>
      </c>
      <c r="C1" s="111" t="s">
        <v>1333</v>
      </c>
      <c r="D1" s="110" t="s">
        <v>1334</v>
      </c>
      <c r="E1" s="110" t="s">
        <v>1335</v>
      </c>
    </row>
    <row r="2" spans="1:5">
      <c r="A2" s="112" t="s">
        <v>174</v>
      </c>
      <c r="B2" s="112" t="s">
        <v>173</v>
      </c>
      <c r="C2" s="113">
        <v>40371</v>
      </c>
      <c r="D2" s="112" t="s">
        <v>1336</v>
      </c>
      <c r="E2" s="112" t="s">
        <v>172</v>
      </c>
    </row>
    <row r="3" spans="1:5">
      <c r="A3" s="112" t="s">
        <v>868</v>
      </c>
      <c r="B3" s="112" t="s">
        <v>710</v>
      </c>
      <c r="C3" s="113">
        <v>39237</v>
      </c>
      <c r="D3" s="112" t="s">
        <v>1337</v>
      </c>
      <c r="E3" s="112" t="s">
        <v>867</v>
      </c>
    </row>
    <row r="4" spans="1:5">
      <c r="A4" s="112" t="s">
        <v>881</v>
      </c>
      <c r="B4" s="112" t="s">
        <v>880</v>
      </c>
      <c r="C4" s="113">
        <v>41110</v>
      </c>
      <c r="D4" s="112"/>
      <c r="E4" s="112" t="s">
        <v>879</v>
      </c>
    </row>
    <row r="5" spans="1:5">
      <c r="A5" s="112" t="s">
        <v>449</v>
      </c>
      <c r="B5" s="112" t="s">
        <v>448</v>
      </c>
      <c r="C5" s="113">
        <v>30333</v>
      </c>
      <c r="D5" s="112" t="s">
        <v>1338</v>
      </c>
      <c r="E5" s="112" t="s">
        <v>447</v>
      </c>
    </row>
    <row r="6" spans="1:5">
      <c r="A6" s="112" t="s">
        <v>885</v>
      </c>
      <c r="B6" s="112" t="s">
        <v>888</v>
      </c>
      <c r="C6" s="113">
        <v>34207</v>
      </c>
      <c r="D6" s="112" t="s">
        <v>1338</v>
      </c>
      <c r="E6" s="112" t="s">
        <v>884</v>
      </c>
    </row>
    <row r="7" spans="1:5">
      <c r="A7" s="112" t="s">
        <v>885</v>
      </c>
      <c r="B7" s="112" t="s">
        <v>268</v>
      </c>
      <c r="C7" s="113">
        <v>39573</v>
      </c>
      <c r="D7" s="112" t="s">
        <v>1336</v>
      </c>
      <c r="E7" s="112" t="s">
        <v>884</v>
      </c>
    </row>
    <row r="8" spans="1:5">
      <c r="A8" s="112" t="s">
        <v>1339</v>
      </c>
      <c r="B8" s="112" t="s">
        <v>1340</v>
      </c>
      <c r="C8" s="113">
        <v>41742</v>
      </c>
      <c r="D8" s="112" t="s">
        <v>1341</v>
      </c>
      <c r="E8" s="112" t="s">
        <v>1342</v>
      </c>
    </row>
    <row r="9" spans="1:5">
      <c r="A9" s="112" t="s">
        <v>1339</v>
      </c>
      <c r="B9" s="112" t="s">
        <v>1343</v>
      </c>
      <c r="C9" s="113">
        <v>42960</v>
      </c>
      <c r="D9" s="112"/>
      <c r="E9" s="112" t="s">
        <v>1342</v>
      </c>
    </row>
    <row r="10" spans="1:5">
      <c r="A10" s="112" t="s">
        <v>453</v>
      </c>
      <c r="B10" s="112" t="s">
        <v>452</v>
      </c>
      <c r="C10" s="113">
        <v>36618</v>
      </c>
      <c r="D10" s="112" t="s">
        <v>1338</v>
      </c>
      <c r="E10" s="112" t="s">
        <v>451</v>
      </c>
    </row>
    <row r="11" spans="1:5">
      <c r="A11" s="112" t="s">
        <v>890</v>
      </c>
      <c r="B11" s="112" t="s">
        <v>123</v>
      </c>
      <c r="C11" s="113">
        <v>40442</v>
      </c>
      <c r="D11" s="112" t="s">
        <v>1336</v>
      </c>
      <c r="E11" s="112" t="s">
        <v>884</v>
      </c>
    </row>
    <row r="12" spans="1:5">
      <c r="A12" s="112" t="s">
        <v>177</v>
      </c>
      <c r="B12" s="112" t="s">
        <v>176</v>
      </c>
      <c r="C12" s="113">
        <v>42821</v>
      </c>
      <c r="D12" s="112" t="s">
        <v>1344</v>
      </c>
      <c r="E12" s="112" t="s">
        <v>172</v>
      </c>
    </row>
    <row r="13" spans="1:5">
      <c r="A13" s="112" t="s">
        <v>26</v>
      </c>
      <c r="B13" s="112" t="s">
        <v>25</v>
      </c>
      <c r="C13" s="113">
        <v>36717</v>
      </c>
      <c r="D13" s="112" t="s">
        <v>1345</v>
      </c>
      <c r="E13" s="112" t="s">
        <v>24</v>
      </c>
    </row>
    <row r="14" spans="1:5">
      <c r="A14" s="112" t="s">
        <v>179</v>
      </c>
      <c r="B14" s="112" t="s">
        <v>25</v>
      </c>
      <c r="C14" s="113">
        <v>39461</v>
      </c>
      <c r="D14" s="112" t="s">
        <v>1337</v>
      </c>
      <c r="E14" s="112" t="s">
        <v>172</v>
      </c>
    </row>
    <row r="15" spans="1:5">
      <c r="A15" s="112" t="s">
        <v>661</v>
      </c>
      <c r="B15" s="112" t="s">
        <v>119</v>
      </c>
      <c r="C15" s="113">
        <v>35492</v>
      </c>
      <c r="D15" s="112" t="s">
        <v>1346</v>
      </c>
      <c r="E15" s="112" t="s">
        <v>660</v>
      </c>
    </row>
    <row r="16" spans="1:5">
      <c r="A16" s="112" t="s">
        <v>661</v>
      </c>
      <c r="B16" s="112" t="s">
        <v>1347</v>
      </c>
      <c r="C16" s="113">
        <v>42988</v>
      </c>
      <c r="D16" s="112"/>
      <c r="E16" s="112" t="s">
        <v>1348</v>
      </c>
    </row>
    <row r="17" spans="1:5">
      <c r="A17" s="112" t="s">
        <v>664</v>
      </c>
      <c r="B17" s="112" t="s">
        <v>663</v>
      </c>
      <c r="C17" s="113">
        <v>43045</v>
      </c>
      <c r="D17" s="112" t="s">
        <v>1336</v>
      </c>
      <c r="E17" s="112" t="s">
        <v>662</v>
      </c>
    </row>
    <row r="18" spans="1:5">
      <c r="A18" s="112" t="s">
        <v>180</v>
      </c>
      <c r="B18" s="112" t="s">
        <v>123</v>
      </c>
      <c r="C18" s="113">
        <v>41491</v>
      </c>
      <c r="D18" s="112" t="s">
        <v>1349</v>
      </c>
      <c r="E18" s="112" t="s">
        <v>172</v>
      </c>
    </row>
    <row r="19" spans="1:5">
      <c r="A19" s="112" t="s">
        <v>458</v>
      </c>
      <c r="B19" s="112" t="s">
        <v>251</v>
      </c>
      <c r="C19" s="113">
        <v>37893</v>
      </c>
      <c r="D19" s="112" t="s">
        <v>1338</v>
      </c>
      <c r="E19" s="112" t="s">
        <v>457</v>
      </c>
    </row>
    <row r="20" spans="1:5">
      <c r="A20" s="112" t="s">
        <v>844</v>
      </c>
      <c r="B20" s="112" t="s">
        <v>123</v>
      </c>
      <c r="C20" s="113">
        <v>39938</v>
      </c>
      <c r="D20" s="112"/>
      <c r="E20" s="112" t="s">
        <v>843</v>
      </c>
    </row>
    <row r="21" spans="1:5">
      <c r="A21" s="112" t="s">
        <v>184</v>
      </c>
      <c r="B21" s="112" t="s">
        <v>130</v>
      </c>
      <c r="C21" s="113">
        <v>32860</v>
      </c>
      <c r="D21" s="112" t="s">
        <v>1350</v>
      </c>
      <c r="E21" s="112" t="s">
        <v>667</v>
      </c>
    </row>
    <row r="22" spans="1:5">
      <c r="A22" s="112" t="s">
        <v>184</v>
      </c>
      <c r="B22" s="112" t="s">
        <v>183</v>
      </c>
      <c r="C22" s="113">
        <v>34169</v>
      </c>
      <c r="D22" s="112" t="s">
        <v>1351</v>
      </c>
      <c r="E22" s="112" t="s">
        <v>182</v>
      </c>
    </row>
    <row r="23" spans="1:5">
      <c r="A23" s="112" t="s">
        <v>389</v>
      </c>
      <c r="B23" s="112" t="s">
        <v>388</v>
      </c>
      <c r="C23" s="113">
        <v>33413</v>
      </c>
      <c r="D23" s="112"/>
      <c r="E23" s="112" t="s">
        <v>387</v>
      </c>
    </row>
    <row r="24" spans="1:5">
      <c r="A24" s="112" t="s">
        <v>861</v>
      </c>
      <c r="B24" s="112" t="s">
        <v>710</v>
      </c>
      <c r="C24" s="113">
        <v>42445</v>
      </c>
      <c r="D24" s="112" t="s">
        <v>1352</v>
      </c>
      <c r="E24" s="112" t="s">
        <v>860</v>
      </c>
    </row>
    <row r="25" spans="1:5">
      <c r="A25" s="112" t="s">
        <v>861</v>
      </c>
      <c r="B25" s="112" t="s">
        <v>1353</v>
      </c>
      <c r="C25" s="113">
        <v>42988</v>
      </c>
      <c r="D25" s="112" t="s">
        <v>28</v>
      </c>
      <c r="E25" s="112" t="s">
        <v>1354</v>
      </c>
    </row>
    <row r="26" spans="1:5">
      <c r="A26" s="112" t="s">
        <v>186</v>
      </c>
      <c r="B26" s="112" t="s">
        <v>130</v>
      </c>
      <c r="C26" s="113">
        <v>38355</v>
      </c>
      <c r="D26" s="112" t="s">
        <v>1351</v>
      </c>
      <c r="E26" s="112" t="s">
        <v>457</v>
      </c>
    </row>
    <row r="27" spans="1:5">
      <c r="A27" s="112" t="s">
        <v>186</v>
      </c>
      <c r="B27" s="112" t="s">
        <v>185</v>
      </c>
      <c r="C27" s="113">
        <v>42310</v>
      </c>
      <c r="D27" s="112" t="s">
        <v>1344</v>
      </c>
      <c r="E27" s="112" t="s">
        <v>172</v>
      </c>
    </row>
    <row r="28" spans="1:5">
      <c r="A28" s="112" t="s">
        <v>1355</v>
      </c>
      <c r="B28" s="112" t="s">
        <v>1356</v>
      </c>
      <c r="C28" s="113">
        <v>41185</v>
      </c>
      <c r="D28" s="112" t="s">
        <v>1344</v>
      </c>
      <c r="E28" s="112" t="s">
        <v>1357</v>
      </c>
    </row>
    <row r="29" spans="1:5">
      <c r="A29" s="112" t="s">
        <v>1358</v>
      </c>
      <c r="B29" s="112" t="s">
        <v>787</v>
      </c>
      <c r="C29" s="113">
        <v>39706</v>
      </c>
      <c r="D29" s="112" t="s">
        <v>1359</v>
      </c>
      <c r="E29" s="112" t="s">
        <v>1360</v>
      </c>
    </row>
    <row r="30" spans="1:5">
      <c r="A30" s="112" t="s">
        <v>864</v>
      </c>
      <c r="B30" s="112" t="s">
        <v>863</v>
      </c>
      <c r="C30" s="113">
        <v>41547</v>
      </c>
      <c r="D30" s="112" t="s">
        <v>1359</v>
      </c>
      <c r="E30" s="112" t="s">
        <v>862</v>
      </c>
    </row>
    <row r="31" spans="1:5">
      <c r="A31" s="112" t="s">
        <v>187</v>
      </c>
      <c r="B31" s="112" t="s">
        <v>25</v>
      </c>
      <c r="C31" s="113">
        <v>42513</v>
      </c>
      <c r="D31" s="112" t="s">
        <v>1341</v>
      </c>
      <c r="E31" s="112" t="s">
        <v>172</v>
      </c>
    </row>
    <row r="32" spans="1:5">
      <c r="A32" s="112" t="s">
        <v>191</v>
      </c>
      <c r="B32" s="112" t="s">
        <v>190</v>
      </c>
      <c r="C32" s="113">
        <v>33132</v>
      </c>
      <c r="D32" s="112" t="s">
        <v>1351</v>
      </c>
      <c r="E32" s="112" t="s">
        <v>189</v>
      </c>
    </row>
    <row r="33" spans="1:5">
      <c r="A33" s="112" t="s">
        <v>462</v>
      </c>
      <c r="B33" s="112" t="s">
        <v>461</v>
      </c>
      <c r="C33" s="113">
        <v>36842</v>
      </c>
      <c r="D33" s="112" t="s">
        <v>1361</v>
      </c>
      <c r="E33" s="112" t="s">
        <v>457</v>
      </c>
    </row>
    <row r="34" spans="1:5">
      <c r="A34" s="112" t="s">
        <v>377</v>
      </c>
      <c r="B34" s="112" t="s">
        <v>376</v>
      </c>
      <c r="C34" s="113">
        <v>36178</v>
      </c>
      <c r="D34" s="112" t="s">
        <v>1350</v>
      </c>
      <c r="E34" s="112" t="s">
        <v>375</v>
      </c>
    </row>
    <row r="35" spans="1:5">
      <c r="A35" s="112" t="s">
        <v>391</v>
      </c>
      <c r="B35" s="112" t="s">
        <v>299</v>
      </c>
      <c r="C35" s="113">
        <v>36703</v>
      </c>
      <c r="D35" s="112" t="s">
        <v>1336</v>
      </c>
      <c r="E35" s="112" t="s">
        <v>387</v>
      </c>
    </row>
    <row r="36" spans="1:5">
      <c r="A36" s="112" t="s">
        <v>670</v>
      </c>
      <c r="B36" s="112" t="s">
        <v>106</v>
      </c>
      <c r="C36" s="113">
        <v>38122</v>
      </c>
      <c r="D36" s="112"/>
      <c r="E36" s="112" t="s">
        <v>669</v>
      </c>
    </row>
    <row r="37" spans="1:5">
      <c r="A37" s="112" t="s">
        <v>894</v>
      </c>
      <c r="B37" s="112" t="s">
        <v>893</v>
      </c>
      <c r="C37" s="113">
        <v>39223</v>
      </c>
      <c r="D37" s="112" t="s">
        <v>1338</v>
      </c>
      <c r="E37" s="112" t="s">
        <v>1362</v>
      </c>
    </row>
    <row r="38" spans="1:5">
      <c r="A38" s="112" t="s">
        <v>464</v>
      </c>
      <c r="B38" s="112" t="s">
        <v>251</v>
      </c>
      <c r="C38" s="113">
        <v>35690</v>
      </c>
      <c r="D38" s="112" t="s">
        <v>1341</v>
      </c>
      <c r="E38" s="112" t="s">
        <v>451</v>
      </c>
    </row>
    <row r="39" spans="1:5">
      <c r="A39" s="112" t="s">
        <v>1363</v>
      </c>
      <c r="B39" s="112" t="s">
        <v>1364</v>
      </c>
      <c r="C39" s="113">
        <v>42512</v>
      </c>
      <c r="D39" s="112" t="s">
        <v>1350</v>
      </c>
      <c r="E39" s="112" t="s">
        <v>1365</v>
      </c>
    </row>
    <row r="40" spans="1:5">
      <c r="A40" s="112" t="s">
        <v>677</v>
      </c>
      <c r="B40" s="112" t="s">
        <v>313</v>
      </c>
      <c r="C40" s="113">
        <v>36549</v>
      </c>
      <c r="D40" s="112" t="s">
        <v>1338</v>
      </c>
      <c r="E40" s="112" t="s">
        <v>676</v>
      </c>
    </row>
    <row r="41" spans="1:5">
      <c r="A41" s="112" t="s">
        <v>1366</v>
      </c>
      <c r="B41" s="112" t="s">
        <v>877</v>
      </c>
      <c r="C41" s="113">
        <v>42750</v>
      </c>
      <c r="D41" s="112" t="s">
        <v>1338</v>
      </c>
      <c r="E41" s="112" t="s">
        <v>1367</v>
      </c>
    </row>
    <row r="42" spans="1:5">
      <c r="A42" s="112" t="s">
        <v>1368</v>
      </c>
      <c r="B42" s="112" t="s">
        <v>1369</v>
      </c>
      <c r="C42" s="113">
        <v>41952</v>
      </c>
      <c r="D42" s="112" t="s">
        <v>1336</v>
      </c>
      <c r="E42" s="112" t="s">
        <v>1370</v>
      </c>
    </row>
    <row r="43" spans="1:5">
      <c r="A43" s="112" t="s">
        <v>194</v>
      </c>
      <c r="B43" s="112" t="s">
        <v>193</v>
      </c>
      <c r="C43" s="113">
        <v>39531</v>
      </c>
      <c r="D43" s="112" t="s">
        <v>1344</v>
      </c>
      <c r="E43" s="112" t="s">
        <v>172</v>
      </c>
    </row>
    <row r="44" spans="1:5">
      <c r="A44" s="112" t="s">
        <v>896</v>
      </c>
      <c r="B44" s="112" t="s">
        <v>313</v>
      </c>
      <c r="C44" s="113">
        <v>39251</v>
      </c>
      <c r="D44" s="112" t="s">
        <v>1371</v>
      </c>
      <c r="E44" s="112" t="s">
        <v>879</v>
      </c>
    </row>
    <row r="45" spans="1:5">
      <c r="A45" s="112" t="s">
        <v>680</v>
      </c>
      <c r="B45" s="112" t="s">
        <v>616</v>
      </c>
      <c r="C45" s="113">
        <v>37956</v>
      </c>
      <c r="D45" s="112" t="s">
        <v>1336</v>
      </c>
      <c r="E45" s="112" t="s">
        <v>672</v>
      </c>
    </row>
    <row r="46" spans="1:5">
      <c r="A46" s="112" t="s">
        <v>471</v>
      </c>
      <c r="B46" s="112" t="s">
        <v>31</v>
      </c>
      <c r="C46" s="113">
        <v>32785</v>
      </c>
      <c r="D46" s="112" t="s">
        <v>116</v>
      </c>
      <c r="E46" s="112" t="s">
        <v>470</v>
      </c>
    </row>
    <row r="47" spans="1:5">
      <c r="A47" s="112" t="s">
        <v>1372</v>
      </c>
      <c r="B47" s="112" t="s">
        <v>1373</v>
      </c>
      <c r="C47" s="113">
        <v>37915</v>
      </c>
      <c r="D47" s="112" t="s">
        <v>1344</v>
      </c>
      <c r="E47" s="112" t="s">
        <v>1342</v>
      </c>
    </row>
    <row r="48" spans="1:5">
      <c r="A48" s="112" t="s">
        <v>198</v>
      </c>
      <c r="B48" s="112" t="s">
        <v>197</v>
      </c>
      <c r="C48" s="113">
        <v>35204</v>
      </c>
      <c r="D48" s="112" t="s">
        <v>1350</v>
      </c>
      <c r="E48" s="112" t="s">
        <v>196</v>
      </c>
    </row>
    <row r="49" spans="1:5">
      <c r="A49" s="112" t="s">
        <v>899</v>
      </c>
      <c r="B49" s="112" t="s">
        <v>898</v>
      </c>
      <c r="C49" s="113">
        <v>34211</v>
      </c>
      <c r="D49" s="112" t="s">
        <v>1344</v>
      </c>
      <c r="E49" s="112" t="s">
        <v>884</v>
      </c>
    </row>
    <row r="50" spans="1:5">
      <c r="A50" s="112" t="s">
        <v>674</v>
      </c>
      <c r="B50" s="112" t="s">
        <v>673</v>
      </c>
      <c r="C50" s="113">
        <v>42674</v>
      </c>
      <c r="D50" s="112" t="s">
        <v>1336</v>
      </c>
      <c r="E50" s="112" t="s">
        <v>672</v>
      </c>
    </row>
    <row r="51" spans="1:5">
      <c r="A51" s="112" t="s">
        <v>1374</v>
      </c>
      <c r="B51" s="112" t="s">
        <v>528</v>
      </c>
      <c r="C51" s="113">
        <v>42666</v>
      </c>
      <c r="D51" s="112"/>
      <c r="E51" s="112" t="s">
        <v>1375</v>
      </c>
    </row>
    <row r="52" spans="1:5">
      <c r="A52" s="112" t="s">
        <v>1376</v>
      </c>
      <c r="B52" s="112" t="s">
        <v>1377</v>
      </c>
      <c r="C52" s="113">
        <v>37880</v>
      </c>
      <c r="D52" s="112" t="s">
        <v>1350</v>
      </c>
      <c r="E52" s="112" t="s">
        <v>1378</v>
      </c>
    </row>
    <row r="53" spans="1:5">
      <c r="A53" s="112" t="s">
        <v>900</v>
      </c>
      <c r="B53" s="112" t="s">
        <v>25</v>
      </c>
      <c r="C53" s="113">
        <v>38495</v>
      </c>
      <c r="D53" s="112"/>
      <c r="E53" s="112" t="s">
        <v>879</v>
      </c>
    </row>
    <row r="54" spans="1:5">
      <c r="A54" s="112" t="s">
        <v>474</v>
      </c>
      <c r="B54" s="112" t="s">
        <v>210</v>
      </c>
      <c r="C54" s="113">
        <v>43206</v>
      </c>
      <c r="D54" s="112" t="s">
        <v>1349</v>
      </c>
      <c r="E54" s="112" t="s">
        <v>1379</v>
      </c>
    </row>
    <row r="55" spans="1:5">
      <c r="A55" s="112" t="s">
        <v>381</v>
      </c>
      <c r="B55" s="112" t="s">
        <v>380</v>
      </c>
      <c r="C55" s="113">
        <v>27522</v>
      </c>
      <c r="D55" s="112" t="s">
        <v>1351</v>
      </c>
      <c r="E55" s="112" t="s">
        <v>379</v>
      </c>
    </row>
    <row r="56" spans="1:5">
      <c r="A56" s="112" t="s">
        <v>478</v>
      </c>
      <c r="B56" s="112" t="s">
        <v>31</v>
      </c>
      <c r="C56" s="113">
        <v>37040</v>
      </c>
      <c r="D56" s="112" t="s">
        <v>1359</v>
      </c>
      <c r="E56" s="112" t="s">
        <v>477</v>
      </c>
    </row>
    <row r="57" spans="1:5">
      <c r="A57" s="112" t="s">
        <v>1380</v>
      </c>
      <c r="B57" s="112" t="s">
        <v>1381</v>
      </c>
      <c r="C57" s="113">
        <v>43170</v>
      </c>
      <c r="D57" s="112"/>
      <c r="E57" s="112" t="s">
        <v>1365</v>
      </c>
    </row>
    <row r="58" spans="1:5">
      <c r="A58" s="112" t="s">
        <v>136</v>
      </c>
      <c r="B58" s="112" t="s">
        <v>135</v>
      </c>
      <c r="C58" s="113">
        <v>38929</v>
      </c>
      <c r="D58" s="112" t="s">
        <v>1345</v>
      </c>
      <c r="E58" s="112" t="s">
        <v>134</v>
      </c>
    </row>
    <row r="59" spans="1:5">
      <c r="A59" s="112" t="s">
        <v>480</v>
      </c>
      <c r="B59" s="112" t="s">
        <v>130</v>
      </c>
      <c r="C59" s="113">
        <v>36990</v>
      </c>
      <c r="D59" s="112" t="s">
        <v>1344</v>
      </c>
      <c r="E59" s="112" t="s">
        <v>457</v>
      </c>
    </row>
    <row r="60" spans="1:5">
      <c r="A60" s="112" t="s">
        <v>482</v>
      </c>
      <c r="B60" s="112" t="s">
        <v>123</v>
      </c>
      <c r="C60" s="113">
        <v>37529</v>
      </c>
      <c r="D60" s="112" t="s">
        <v>1350</v>
      </c>
      <c r="E60" s="112" t="s">
        <v>457</v>
      </c>
    </row>
    <row r="61" spans="1:5">
      <c r="A61" s="112" t="s">
        <v>859</v>
      </c>
      <c r="B61" s="112" t="s">
        <v>858</v>
      </c>
      <c r="C61" s="113">
        <v>39506</v>
      </c>
      <c r="D61" s="112" t="s">
        <v>1336</v>
      </c>
      <c r="E61" s="112" t="s">
        <v>857</v>
      </c>
    </row>
    <row r="62" spans="1:5">
      <c r="A62" s="112" t="s">
        <v>1382</v>
      </c>
      <c r="B62" s="112" t="s">
        <v>236</v>
      </c>
      <c r="C62" s="113">
        <v>43102</v>
      </c>
      <c r="D62" s="112" t="s">
        <v>1338</v>
      </c>
      <c r="E62" s="112" t="s">
        <v>457</v>
      </c>
    </row>
    <row r="63" spans="1:5">
      <c r="A63" s="112" t="s">
        <v>941</v>
      </c>
      <c r="B63" s="112" t="s">
        <v>1383</v>
      </c>
      <c r="C63" s="113">
        <v>41188</v>
      </c>
      <c r="D63" s="112" t="s">
        <v>950</v>
      </c>
      <c r="E63" s="112" t="s">
        <v>939</v>
      </c>
    </row>
    <row r="64" spans="1:5">
      <c r="A64" s="112" t="s">
        <v>201</v>
      </c>
      <c r="B64" s="112" t="s">
        <v>200</v>
      </c>
      <c r="C64" s="113">
        <v>39013</v>
      </c>
      <c r="D64" s="112" t="s">
        <v>1371</v>
      </c>
      <c r="E64" s="112" t="s">
        <v>172</v>
      </c>
    </row>
    <row r="65" spans="1:5">
      <c r="A65" s="112" t="s">
        <v>204</v>
      </c>
      <c r="B65" s="112" t="s">
        <v>203</v>
      </c>
      <c r="C65" s="113">
        <v>41309</v>
      </c>
      <c r="D65" s="112"/>
      <c r="E65" s="112" t="s">
        <v>172</v>
      </c>
    </row>
    <row r="66" spans="1:5">
      <c r="A66" s="112" t="s">
        <v>206</v>
      </c>
      <c r="B66" s="112" t="s">
        <v>190</v>
      </c>
      <c r="C66" s="113">
        <v>38565</v>
      </c>
      <c r="D66" s="112" t="s">
        <v>1351</v>
      </c>
      <c r="E66" s="112" t="s">
        <v>196</v>
      </c>
    </row>
    <row r="67" spans="1:5">
      <c r="A67" s="112" t="s">
        <v>483</v>
      </c>
      <c r="B67" s="112" t="s">
        <v>330</v>
      </c>
      <c r="C67" s="113">
        <v>42184</v>
      </c>
      <c r="D67" s="112" t="s">
        <v>1338</v>
      </c>
      <c r="E67" s="112" t="s">
        <v>457</v>
      </c>
    </row>
    <row r="68" spans="1:5">
      <c r="A68" s="112" t="s">
        <v>486</v>
      </c>
      <c r="B68" s="112" t="s">
        <v>485</v>
      </c>
      <c r="C68" s="113">
        <v>33875</v>
      </c>
      <c r="D68" s="112" t="s">
        <v>28</v>
      </c>
      <c r="E68" s="112" t="s">
        <v>457</v>
      </c>
    </row>
    <row r="69" spans="1:5">
      <c r="A69" s="112" t="s">
        <v>489</v>
      </c>
      <c r="B69" s="112" t="s">
        <v>488</v>
      </c>
      <c r="C69" s="113">
        <v>41092</v>
      </c>
      <c r="D69" s="112"/>
      <c r="E69" s="112" t="s">
        <v>457</v>
      </c>
    </row>
    <row r="70" spans="1:5">
      <c r="A70" s="112" t="s">
        <v>209</v>
      </c>
      <c r="B70" s="112" t="s">
        <v>208</v>
      </c>
      <c r="C70" s="113">
        <v>34029</v>
      </c>
      <c r="D70" s="112" t="s">
        <v>1345</v>
      </c>
      <c r="E70" s="112" t="s">
        <v>172</v>
      </c>
    </row>
    <row r="71" spans="1:5">
      <c r="A71" s="112" t="s">
        <v>209</v>
      </c>
      <c r="B71" s="112" t="s">
        <v>241</v>
      </c>
      <c r="C71" s="113">
        <v>42009</v>
      </c>
      <c r="D71" s="112"/>
      <c r="E71" s="112" t="s">
        <v>684</v>
      </c>
    </row>
    <row r="72" spans="1:5">
      <c r="A72" s="112" t="s">
        <v>211</v>
      </c>
      <c r="B72" s="112" t="s">
        <v>210</v>
      </c>
      <c r="C72" s="113">
        <v>42597</v>
      </c>
      <c r="D72" s="112" t="s">
        <v>1345</v>
      </c>
      <c r="E72" s="112" t="s">
        <v>172</v>
      </c>
    </row>
    <row r="73" spans="1:5">
      <c r="A73" s="112" t="s">
        <v>875</v>
      </c>
      <c r="B73" s="112" t="s">
        <v>874</v>
      </c>
      <c r="C73" s="113">
        <v>39195</v>
      </c>
      <c r="D73" s="112"/>
      <c r="E73" s="112" t="s">
        <v>1384</v>
      </c>
    </row>
    <row r="74" spans="1:5">
      <c r="A74" s="112" t="s">
        <v>1385</v>
      </c>
      <c r="B74" s="112" t="s">
        <v>1386</v>
      </c>
      <c r="C74" s="113">
        <v>39449</v>
      </c>
      <c r="D74" s="112" t="s">
        <v>1344</v>
      </c>
      <c r="E74" s="112" t="s">
        <v>1370</v>
      </c>
    </row>
    <row r="75" spans="1:5">
      <c r="A75" s="112" t="s">
        <v>213</v>
      </c>
      <c r="B75" s="112" t="s">
        <v>130</v>
      </c>
      <c r="C75" s="113">
        <v>41239</v>
      </c>
      <c r="D75" s="112" t="s">
        <v>1345</v>
      </c>
      <c r="E75" s="112" t="s">
        <v>172</v>
      </c>
    </row>
    <row r="76" spans="1:5">
      <c r="A76" s="112" t="s">
        <v>429</v>
      </c>
      <c r="B76" s="112" t="s">
        <v>428</v>
      </c>
      <c r="C76" s="113">
        <v>36822</v>
      </c>
      <c r="D76" s="112"/>
      <c r="E76" s="112" t="s">
        <v>427</v>
      </c>
    </row>
    <row r="77" spans="1:5">
      <c r="A77" s="112" t="s">
        <v>490</v>
      </c>
      <c r="B77" s="112" t="s">
        <v>313</v>
      </c>
      <c r="C77" s="113">
        <v>42366</v>
      </c>
      <c r="D77" s="112" t="s">
        <v>1336</v>
      </c>
      <c r="E77" s="112" t="s">
        <v>457</v>
      </c>
    </row>
    <row r="78" spans="1:5">
      <c r="A78" s="112" t="s">
        <v>139</v>
      </c>
      <c r="B78" s="112" t="s">
        <v>138</v>
      </c>
      <c r="C78" s="113">
        <v>42598</v>
      </c>
      <c r="D78" s="112" t="s">
        <v>1344</v>
      </c>
      <c r="E78" s="112" t="s">
        <v>137</v>
      </c>
    </row>
    <row r="79" spans="1:5">
      <c r="A79" s="112" t="s">
        <v>687</v>
      </c>
      <c r="B79" s="112" t="s">
        <v>25</v>
      </c>
      <c r="C79" s="113">
        <v>35296</v>
      </c>
      <c r="D79" s="112" t="s">
        <v>1352</v>
      </c>
      <c r="E79" s="112" t="s">
        <v>686</v>
      </c>
    </row>
    <row r="80" spans="1:5">
      <c r="A80" s="112" t="s">
        <v>217</v>
      </c>
      <c r="B80" s="112" t="s">
        <v>216</v>
      </c>
      <c r="C80" s="113">
        <v>34078</v>
      </c>
      <c r="D80" s="112" t="s">
        <v>28</v>
      </c>
      <c r="E80" s="112" t="s">
        <v>215</v>
      </c>
    </row>
    <row r="81" spans="1:5">
      <c r="A81" s="112" t="s">
        <v>219</v>
      </c>
      <c r="B81" s="112" t="s">
        <v>25</v>
      </c>
      <c r="C81" s="113">
        <v>34421</v>
      </c>
      <c r="D81" s="112" t="s">
        <v>1337</v>
      </c>
      <c r="E81" s="112" t="s">
        <v>215</v>
      </c>
    </row>
    <row r="82" spans="1:5">
      <c r="A82" s="112" t="s">
        <v>83</v>
      </c>
      <c r="B82" s="112" t="s">
        <v>82</v>
      </c>
      <c r="C82" s="113">
        <v>39335</v>
      </c>
      <c r="D82" s="112"/>
      <c r="E82" s="112" t="s">
        <v>1387</v>
      </c>
    </row>
    <row r="83" spans="1:5">
      <c r="A83" s="112" t="s">
        <v>690</v>
      </c>
      <c r="B83" s="112" t="s">
        <v>689</v>
      </c>
      <c r="C83" s="113">
        <v>38747</v>
      </c>
      <c r="D83" s="112"/>
      <c r="E83" s="112" t="s">
        <v>669</v>
      </c>
    </row>
    <row r="84" spans="1:5">
      <c r="A84" s="112" t="s">
        <v>221</v>
      </c>
      <c r="B84" s="112" t="s">
        <v>25</v>
      </c>
      <c r="C84" s="113">
        <v>34078</v>
      </c>
      <c r="D84" s="112" t="s">
        <v>1336</v>
      </c>
      <c r="E84" s="112" t="s">
        <v>215</v>
      </c>
    </row>
    <row r="85" spans="1:5">
      <c r="A85" s="112" t="s">
        <v>1388</v>
      </c>
      <c r="B85" s="112" t="s">
        <v>25</v>
      </c>
      <c r="C85" s="113">
        <v>40315</v>
      </c>
      <c r="D85" s="112" t="s">
        <v>1338</v>
      </c>
      <c r="E85" s="112" t="s">
        <v>172</v>
      </c>
    </row>
    <row r="86" spans="1:5">
      <c r="A86" s="112" t="s">
        <v>226</v>
      </c>
      <c r="B86" s="112" t="s">
        <v>225</v>
      </c>
      <c r="C86" s="113">
        <v>35891</v>
      </c>
      <c r="D86" s="112" t="s">
        <v>1345</v>
      </c>
      <c r="E86" s="112" t="s">
        <v>196</v>
      </c>
    </row>
    <row r="87" spans="1:5">
      <c r="A87" s="112" t="s">
        <v>492</v>
      </c>
      <c r="B87" s="112" t="s">
        <v>236</v>
      </c>
      <c r="C87" s="113">
        <v>36213</v>
      </c>
      <c r="D87" s="112" t="s">
        <v>1337</v>
      </c>
      <c r="E87" s="112" t="s">
        <v>457</v>
      </c>
    </row>
    <row r="88" spans="1:5">
      <c r="A88" s="112" t="s">
        <v>394</v>
      </c>
      <c r="B88" s="112" t="s">
        <v>393</v>
      </c>
      <c r="C88" s="113">
        <v>41827</v>
      </c>
      <c r="D88" s="112" t="s">
        <v>1336</v>
      </c>
      <c r="E88" s="112" t="s">
        <v>392</v>
      </c>
    </row>
    <row r="89" spans="1:5">
      <c r="A89" s="112" t="s">
        <v>1389</v>
      </c>
      <c r="B89" s="112" t="s">
        <v>1390</v>
      </c>
      <c r="C89" s="113">
        <v>36318</v>
      </c>
      <c r="D89" s="112" t="s">
        <v>1338</v>
      </c>
      <c r="E89" s="112" t="s">
        <v>1391</v>
      </c>
    </row>
    <row r="90" spans="1:5">
      <c r="A90" s="112" t="s">
        <v>494</v>
      </c>
      <c r="B90" s="112" t="s">
        <v>313</v>
      </c>
      <c r="C90" s="113">
        <v>37165</v>
      </c>
      <c r="D90" s="112" t="s">
        <v>1336</v>
      </c>
      <c r="E90" s="112" t="s">
        <v>457</v>
      </c>
    </row>
    <row r="91" spans="1:5">
      <c r="A91" s="112" t="s">
        <v>903</v>
      </c>
      <c r="B91" s="112" t="s">
        <v>902</v>
      </c>
      <c r="C91" s="113">
        <v>39391</v>
      </c>
      <c r="D91" s="112" t="s">
        <v>1359</v>
      </c>
      <c r="E91" s="112" t="s">
        <v>884</v>
      </c>
    </row>
    <row r="92" spans="1:5">
      <c r="A92" s="112" t="s">
        <v>905</v>
      </c>
      <c r="B92" s="112" t="s">
        <v>904</v>
      </c>
      <c r="C92" s="113">
        <v>41520</v>
      </c>
      <c r="D92" s="112" t="s">
        <v>1392</v>
      </c>
      <c r="E92" s="112" t="s">
        <v>884</v>
      </c>
    </row>
    <row r="93" spans="1:5">
      <c r="A93" s="112" t="s">
        <v>431</v>
      </c>
      <c r="B93" s="112" t="s">
        <v>200</v>
      </c>
      <c r="C93" s="113">
        <v>42443</v>
      </c>
      <c r="D93" s="112" t="s">
        <v>1352</v>
      </c>
      <c r="E93" s="112" t="s">
        <v>430</v>
      </c>
    </row>
    <row r="94" spans="1:5">
      <c r="A94" s="112" t="s">
        <v>142</v>
      </c>
      <c r="B94" s="112" t="s">
        <v>128</v>
      </c>
      <c r="C94" s="113">
        <v>35527</v>
      </c>
      <c r="D94" s="112" t="s">
        <v>1338</v>
      </c>
      <c r="E94" s="112" t="s">
        <v>141</v>
      </c>
    </row>
    <row r="95" spans="1:5">
      <c r="A95" s="112" t="s">
        <v>496</v>
      </c>
      <c r="B95" s="112" t="s">
        <v>25</v>
      </c>
      <c r="C95" s="113">
        <v>36801</v>
      </c>
      <c r="D95" s="112" t="s">
        <v>1392</v>
      </c>
      <c r="E95" s="112" t="s">
        <v>473</v>
      </c>
    </row>
    <row r="96" spans="1:5">
      <c r="A96" s="112" t="s">
        <v>498</v>
      </c>
      <c r="B96" s="112" t="s">
        <v>330</v>
      </c>
      <c r="C96" s="113">
        <v>33968</v>
      </c>
      <c r="D96" s="112" t="s">
        <v>1336</v>
      </c>
      <c r="E96" s="112" t="s">
        <v>451</v>
      </c>
    </row>
    <row r="97" spans="1:5">
      <c r="A97" s="112" t="s">
        <v>410</v>
      </c>
      <c r="B97" s="112" t="s">
        <v>409</v>
      </c>
      <c r="C97" s="113">
        <v>40672</v>
      </c>
      <c r="D97" s="112" t="s">
        <v>1392</v>
      </c>
      <c r="E97" s="112" t="s">
        <v>1393</v>
      </c>
    </row>
    <row r="98" spans="1:5">
      <c r="A98" s="112" t="s">
        <v>50</v>
      </c>
      <c r="B98" s="112" t="s">
        <v>49</v>
      </c>
      <c r="C98" s="113">
        <v>38859</v>
      </c>
      <c r="D98" s="112" t="s">
        <v>1392</v>
      </c>
      <c r="E98" s="112" t="s">
        <v>48</v>
      </c>
    </row>
    <row r="99" spans="1:5">
      <c r="A99" s="112" t="s">
        <v>85</v>
      </c>
      <c r="B99" s="112" t="s">
        <v>25</v>
      </c>
      <c r="C99" s="113">
        <v>42821</v>
      </c>
      <c r="D99" s="112" t="s">
        <v>1345</v>
      </c>
      <c r="E99" s="112" t="s">
        <v>84</v>
      </c>
    </row>
    <row r="100" spans="1:5" ht="24">
      <c r="A100" s="112" t="s">
        <v>694</v>
      </c>
      <c r="B100" s="112" t="s">
        <v>693</v>
      </c>
      <c r="C100" s="113">
        <v>39139</v>
      </c>
      <c r="D100" s="112" t="s">
        <v>1394</v>
      </c>
      <c r="E100" s="112" t="s">
        <v>692</v>
      </c>
    </row>
    <row r="101" spans="1:5">
      <c r="A101" s="112" t="s">
        <v>1395</v>
      </c>
      <c r="B101" s="112" t="s">
        <v>1396</v>
      </c>
      <c r="C101" s="113">
        <v>42512</v>
      </c>
      <c r="D101" s="112"/>
      <c r="E101" s="112" t="s">
        <v>1365</v>
      </c>
    </row>
    <row r="102" spans="1:5">
      <c r="A102" s="112" t="s">
        <v>319</v>
      </c>
      <c r="B102" s="112" t="s">
        <v>318</v>
      </c>
      <c r="C102" s="113">
        <v>41518</v>
      </c>
      <c r="D102" s="112" t="s">
        <v>950</v>
      </c>
      <c r="E102" s="112" t="s">
        <v>317</v>
      </c>
    </row>
    <row r="103" spans="1:5">
      <c r="A103" s="112" t="s">
        <v>696</v>
      </c>
      <c r="B103" s="112" t="s">
        <v>31</v>
      </c>
      <c r="C103" s="113">
        <v>37753</v>
      </c>
      <c r="D103" s="112" t="s">
        <v>1338</v>
      </c>
      <c r="E103" s="112" t="s">
        <v>692</v>
      </c>
    </row>
    <row r="104" spans="1:5">
      <c r="A104" s="112" t="s">
        <v>696</v>
      </c>
      <c r="B104" s="112" t="s">
        <v>176</v>
      </c>
      <c r="C104" s="113">
        <v>39412</v>
      </c>
      <c r="D104" s="112" t="s">
        <v>1345</v>
      </c>
      <c r="E104" s="112" t="s">
        <v>1397</v>
      </c>
    </row>
    <row r="105" spans="1:5" ht="24">
      <c r="A105" s="112" t="s">
        <v>1398</v>
      </c>
      <c r="B105" s="112" t="s">
        <v>902</v>
      </c>
      <c r="C105" s="113">
        <v>41320</v>
      </c>
      <c r="D105" s="112"/>
      <c r="E105" s="112" t="s">
        <v>1399</v>
      </c>
    </row>
    <row r="106" spans="1:5">
      <c r="A106" s="112" t="s">
        <v>699</v>
      </c>
      <c r="B106" s="112" t="s">
        <v>38</v>
      </c>
      <c r="C106" s="113">
        <v>36731</v>
      </c>
      <c r="D106" s="112" t="s">
        <v>1359</v>
      </c>
      <c r="E106" s="112" t="s">
        <v>662</v>
      </c>
    </row>
    <row r="107" spans="1:5">
      <c r="A107" s="112" t="s">
        <v>908</v>
      </c>
      <c r="B107" s="112" t="s">
        <v>907</v>
      </c>
      <c r="C107" s="113">
        <v>42969</v>
      </c>
      <c r="D107" s="112"/>
      <c r="E107" s="112" t="s">
        <v>884</v>
      </c>
    </row>
    <row r="108" spans="1:5">
      <c r="A108" s="112" t="s">
        <v>501</v>
      </c>
      <c r="B108" s="112" t="s">
        <v>299</v>
      </c>
      <c r="C108" s="113">
        <v>32097</v>
      </c>
      <c r="D108" s="112"/>
      <c r="E108" s="112" t="s">
        <v>500</v>
      </c>
    </row>
    <row r="109" spans="1:5">
      <c r="A109" s="112" t="s">
        <v>307</v>
      </c>
      <c r="B109" s="112" t="s">
        <v>845</v>
      </c>
      <c r="C109" s="113">
        <v>42598</v>
      </c>
      <c r="D109" s="112"/>
      <c r="E109" s="112" t="s">
        <v>843</v>
      </c>
    </row>
    <row r="110" spans="1:5">
      <c r="A110" s="112" t="s">
        <v>702</v>
      </c>
      <c r="B110" s="112" t="s">
        <v>616</v>
      </c>
      <c r="C110" s="113">
        <v>32399</v>
      </c>
      <c r="D110" s="112" t="s">
        <v>1371</v>
      </c>
      <c r="E110" s="112" t="s">
        <v>701</v>
      </c>
    </row>
    <row r="111" spans="1:5">
      <c r="A111" s="112" t="s">
        <v>397</v>
      </c>
      <c r="B111" s="112" t="s">
        <v>396</v>
      </c>
      <c r="C111" s="113">
        <v>41246</v>
      </c>
      <c r="D111" s="112" t="s">
        <v>1344</v>
      </c>
      <c r="E111" s="112" t="s">
        <v>395</v>
      </c>
    </row>
    <row r="112" spans="1:5">
      <c r="A112" s="112" t="s">
        <v>503</v>
      </c>
      <c r="B112" s="112" t="s">
        <v>257</v>
      </c>
      <c r="C112" s="113">
        <v>33511</v>
      </c>
      <c r="D112" s="112" t="s">
        <v>1371</v>
      </c>
      <c r="E112" s="112" t="s">
        <v>451</v>
      </c>
    </row>
    <row r="113" spans="1:5">
      <c r="A113" s="112" t="s">
        <v>1400</v>
      </c>
      <c r="B113" s="112" t="s">
        <v>1401</v>
      </c>
      <c r="C113" s="113">
        <v>43114</v>
      </c>
      <c r="D113" s="112" t="s">
        <v>1337</v>
      </c>
      <c r="E113" s="112" t="s">
        <v>1370</v>
      </c>
    </row>
    <row r="114" spans="1:5">
      <c r="A114" s="112" t="s">
        <v>1402</v>
      </c>
      <c r="B114" s="112" t="s">
        <v>1403</v>
      </c>
      <c r="C114" s="113">
        <v>42974</v>
      </c>
      <c r="D114" s="112"/>
      <c r="E114" s="112" t="s">
        <v>1404</v>
      </c>
    </row>
    <row r="115" spans="1:5">
      <c r="A115" s="112" t="s">
        <v>1405</v>
      </c>
      <c r="B115" s="112" t="s">
        <v>1343</v>
      </c>
      <c r="C115" s="113">
        <v>42554</v>
      </c>
      <c r="D115" s="112" t="s">
        <v>1338</v>
      </c>
      <c r="E115" s="112" t="s">
        <v>1406</v>
      </c>
    </row>
    <row r="116" spans="1:5">
      <c r="A116" s="112" t="s">
        <v>1407</v>
      </c>
      <c r="B116" s="112" t="s">
        <v>1408</v>
      </c>
      <c r="C116" s="113">
        <v>40456</v>
      </c>
      <c r="D116" s="112" t="s">
        <v>1338</v>
      </c>
      <c r="E116" s="112" t="s">
        <v>1409</v>
      </c>
    </row>
    <row r="117" spans="1:5">
      <c r="A117" s="112" t="s">
        <v>32</v>
      </c>
      <c r="B117" s="112" t="s">
        <v>31</v>
      </c>
      <c r="C117" s="113">
        <v>38509</v>
      </c>
      <c r="D117" s="112" t="s">
        <v>1410</v>
      </c>
      <c r="E117" s="112" t="s">
        <v>30</v>
      </c>
    </row>
    <row r="118" spans="1:5">
      <c r="A118" s="112" t="s">
        <v>1411</v>
      </c>
      <c r="B118" s="112" t="s">
        <v>1412</v>
      </c>
      <c r="C118" s="113">
        <v>40258</v>
      </c>
      <c r="D118" s="112" t="s">
        <v>1392</v>
      </c>
      <c r="E118" s="112" t="s">
        <v>1413</v>
      </c>
    </row>
    <row r="119" spans="1:5">
      <c r="A119" s="112" t="s">
        <v>506</v>
      </c>
      <c r="B119" s="112" t="s">
        <v>200</v>
      </c>
      <c r="C119" s="113">
        <v>36115</v>
      </c>
      <c r="D119" s="112" t="s">
        <v>1371</v>
      </c>
      <c r="E119" s="112" t="s">
        <v>505</v>
      </c>
    </row>
    <row r="120" spans="1:5">
      <c r="A120" s="112" t="s">
        <v>506</v>
      </c>
      <c r="B120" s="112" t="s">
        <v>1414</v>
      </c>
      <c r="C120" s="113">
        <v>42960</v>
      </c>
      <c r="D120" s="112"/>
      <c r="E120" s="112" t="s">
        <v>1360</v>
      </c>
    </row>
    <row r="121" spans="1:5">
      <c r="A121" s="112" t="s">
        <v>506</v>
      </c>
      <c r="B121" s="112" t="s">
        <v>1415</v>
      </c>
      <c r="C121" s="113">
        <v>43198</v>
      </c>
      <c r="D121" s="112" t="s">
        <v>1350</v>
      </c>
      <c r="E121" s="112" t="s">
        <v>1370</v>
      </c>
    </row>
    <row r="122" spans="1:5">
      <c r="A122" s="112" t="s">
        <v>56</v>
      </c>
      <c r="B122" s="112" t="s">
        <v>55</v>
      </c>
      <c r="C122" s="113">
        <v>29017</v>
      </c>
      <c r="D122" s="112" t="s">
        <v>28</v>
      </c>
      <c r="E122" s="112" t="s">
        <v>54</v>
      </c>
    </row>
    <row r="123" spans="1:5">
      <c r="A123" s="112" t="s">
        <v>1416</v>
      </c>
      <c r="B123" s="112" t="s">
        <v>173</v>
      </c>
      <c r="C123" s="113">
        <v>43102</v>
      </c>
      <c r="D123" s="112" t="s">
        <v>1351</v>
      </c>
      <c r="E123" s="112" t="s">
        <v>692</v>
      </c>
    </row>
    <row r="124" spans="1:5">
      <c r="A124" s="112" t="s">
        <v>508</v>
      </c>
      <c r="B124" s="112" t="s">
        <v>345</v>
      </c>
      <c r="C124" s="113">
        <v>40959</v>
      </c>
      <c r="D124" s="112" t="s">
        <v>1336</v>
      </c>
      <c r="E124" s="112" t="s">
        <v>451</v>
      </c>
    </row>
    <row r="125" spans="1:5">
      <c r="A125" s="112" t="s">
        <v>230</v>
      </c>
      <c r="B125" s="112" t="s">
        <v>173</v>
      </c>
      <c r="C125" s="113">
        <v>34393</v>
      </c>
      <c r="D125" s="112" t="s">
        <v>1338</v>
      </c>
      <c r="E125" s="112" t="s">
        <v>196</v>
      </c>
    </row>
    <row r="126" spans="1:5">
      <c r="A126" s="112" t="s">
        <v>512</v>
      </c>
      <c r="B126" s="112" t="s">
        <v>511</v>
      </c>
      <c r="C126" s="113">
        <v>32581</v>
      </c>
      <c r="D126" s="112" t="s">
        <v>1338</v>
      </c>
      <c r="E126" s="112" t="s">
        <v>510</v>
      </c>
    </row>
    <row r="127" spans="1:5">
      <c r="A127" s="112" t="s">
        <v>1417</v>
      </c>
      <c r="B127" s="112" t="s">
        <v>89</v>
      </c>
      <c r="C127" s="113">
        <v>41617</v>
      </c>
      <c r="D127" s="112" t="s">
        <v>1344</v>
      </c>
      <c r="E127" s="112" t="s">
        <v>1418</v>
      </c>
    </row>
    <row r="128" spans="1:5">
      <c r="A128" s="112" t="s">
        <v>1419</v>
      </c>
      <c r="B128" s="112" t="s">
        <v>704</v>
      </c>
      <c r="C128" s="113">
        <v>37963</v>
      </c>
      <c r="D128" s="112" t="s">
        <v>1350</v>
      </c>
      <c r="E128" s="112" t="s">
        <v>692</v>
      </c>
    </row>
    <row r="129" spans="1:5">
      <c r="A129" s="112" t="s">
        <v>710</v>
      </c>
      <c r="B129" s="112" t="s">
        <v>709</v>
      </c>
      <c r="C129" s="113">
        <v>38292</v>
      </c>
      <c r="D129" s="112" t="s">
        <v>1344</v>
      </c>
      <c r="E129" s="112" t="s">
        <v>708</v>
      </c>
    </row>
    <row r="130" spans="1:5">
      <c r="A130" s="112" t="s">
        <v>514</v>
      </c>
      <c r="B130" s="112" t="s">
        <v>330</v>
      </c>
      <c r="C130" s="113">
        <v>39181</v>
      </c>
      <c r="D130" s="112" t="s">
        <v>1344</v>
      </c>
      <c r="E130" s="112" t="s">
        <v>457</v>
      </c>
    </row>
    <row r="131" spans="1:5">
      <c r="A131" s="112" t="s">
        <v>234</v>
      </c>
      <c r="B131" s="112" t="s">
        <v>233</v>
      </c>
      <c r="C131" s="113">
        <v>32434</v>
      </c>
      <c r="D131" s="112" t="s">
        <v>1341</v>
      </c>
      <c r="E131" s="112" t="s">
        <v>1420</v>
      </c>
    </row>
    <row r="132" spans="1:5">
      <c r="A132" s="112" t="s">
        <v>237</v>
      </c>
      <c r="B132" s="112" t="s">
        <v>236</v>
      </c>
      <c r="C132" s="113">
        <v>40777</v>
      </c>
      <c r="D132" s="112" t="s">
        <v>1341</v>
      </c>
      <c r="E132" s="112" t="s">
        <v>172</v>
      </c>
    </row>
    <row r="133" spans="1:5">
      <c r="A133" s="112" t="s">
        <v>518</v>
      </c>
      <c r="B133" s="112" t="s">
        <v>517</v>
      </c>
      <c r="C133" s="113">
        <v>34238</v>
      </c>
      <c r="D133" s="112" t="s">
        <v>1350</v>
      </c>
      <c r="E133" s="112" t="s">
        <v>466</v>
      </c>
    </row>
    <row r="134" spans="1:5">
      <c r="A134" s="112" t="s">
        <v>520</v>
      </c>
      <c r="B134" s="112" t="s">
        <v>345</v>
      </c>
      <c r="C134" s="113">
        <v>37270</v>
      </c>
      <c r="D134" s="112" t="s">
        <v>1392</v>
      </c>
      <c r="E134" s="112" t="s">
        <v>451</v>
      </c>
    </row>
    <row r="135" spans="1:5">
      <c r="A135" s="112" t="s">
        <v>522</v>
      </c>
      <c r="B135" s="112" t="s">
        <v>521</v>
      </c>
      <c r="C135" s="113">
        <v>38908</v>
      </c>
      <c r="D135" s="112" t="s">
        <v>1421</v>
      </c>
      <c r="E135" s="112" t="s">
        <v>457</v>
      </c>
    </row>
    <row r="136" spans="1:5">
      <c r="A136" s="112" t="s">
        <v>1422</v>
      </c>
      <c r="B136" s="112" t="s">
        <v>409</v>
      </c>
      <c r="C136" s="113">
        <v>41896</v>
      </c>
      <c r="D136" s="112" t="s">
        <v>1337</v>
      </c>
      <c r="E136" s="112" t="s">
        <v>1365</v>
      </c>
    </row>
    <row r="137" spans="1:5">
      <c r="A137" s="112" t="s">
        <v>1423</v>
      </c>
      <c r="B137" s="112" t="s">
        <v>109</v>
      </c>
      <c r="C137" s="113">
        <v>42372</v>
      </c>
      <c r="D137" s="112" t="s">
        <v>1392</v>
      </c>
      <c r="E137" s="112" t="s">
        <v>1424</v>
      </c>
    </row>
    <row r="138" spans="1:5">
      <c r="A138" s="112" t="s">
        <v>712</v>
      </c>
      <c r="B138" s="112" t="s">
        <v>711</v>
      </c>
      <c r="C138" s="113">
        <v>42738</v>
      </c>
      <c r="D138" s="112" t="s">
        <v>1371</v>
      </c>
      <c r="E138" s="112" t="s">
        <v>667</v>
      </c>
    </row>
    <row r="139" spans="1:5">
      <c r="A139" s="112" t="s">
        <v>1425</v>
      </c>
      <c r="B139" s="112" t="s">
        <v>1426</v>
      </c>
      <c r="C139" s="113">
        <v>41029</v>
      </c>
      <c r="D139" s="112" t="s">
        <v>1344</v>
      </c>
      <c r="E139" s="112" t="s">
        <v>1378</v>
      </c>
    </row>
    <row r="140" spans="1:5">
      <c r="A140" s="112" t="s">
        <v>525</v>
      </c>
      <c r="B140" s="112" t="s">
        <v>524</v>
      </c>
      <c r="C140" s="113">
        <v>36618</v>
      </c>
      <c r="D140" s="112"/>
      <c r="E140" s="112" t="s">
        <v>457</v>
      </c>
    </row>
    <row r="141" spans="1:5">
      <c r="A141" s="112" t="s">
        <v>525</v>
      </c>
      <c r="B141" s="112" t="s">
        <v>526</v>
      </c>
      <c r="C141" s="113">
        <v>42394</v>
      </c>
      <c r="D141" s="112" t="s">
        <v>1337</v>
      </c>
      <c r="E141" s="112" t="s">
        <v>457</v>
      </c>
    </row>
    <row r="142" spans="1:5">
      <c r="A142" s="112" t="s">
        <v>909</v>
      </c>
      <c r="B142" s="112" t="s">
        <v>166</v>
      </c>
      <c r="C142" s="113">
        <v>41864</v>
      </c>
      <c r="D142" s="112" t="s">
        <v>1338</v>
      </c>
      <c r="E142" s="112" t="s">
        <v>884</v>
      </c>
    </row>
    <row r="143" spans="1:5">
      <c r="A143" s="112" t="s">
        <v>399</v>
      </c>
      <c r="B143" s="112" t="s">
        <v>31</v>
      </c>
      <c r="C143" s="113">
        <v>36388</v>
      </c>
      <c r="D143" s="112" t="s">
        <v>1337</v>
      </c>
      <c r="E143" s="112" t="s">
        <v>398</v>
      </c>
    </row>
    <row r="144" spans="1:5">
      <c r="A144" s="112" t="s">
        <v>239</v>
      </c>
      <c r="B144" s="112" t="s">
        <v>216</v>
      </c>
      <c r="C144" s="113">
        <v>34078</v>
      </c>
      <c r="D144" s="112" t="s">
        <v>1338</v>
      </c>
      <c r="E144" s="112" t="s">
        <v>189</v>
      </c>
    </row>
    <row r="145" spans="1:5">
      <c r="A145" s="112" t="s">
        <v>529</v>
      </c>
      <c r="B145" s="112" t="s">
        <v>528</v>
      </c>
      <c r="C145" s="113">
        <v>33238</v>
      </c>
      <c r="D145" s="112" t="s">
        <v>1344</v>
      </c>
      <c r="E145" s="112" t="s">
        <v>470</v>
      </c>
    </row>
    <row r="146" spans="1:5">
      <c r="A146" s="112" t="s">
        <v>531</v>
      </c>
      <c r="B146" s="112" t="s">
        <v>257</v>
      </c>
      <c r="C146" s="113">
        <v>34512</v>
      </c>
      <c r="D146" s="112" t="s">
        <v>1338</v>
      </c>
      <c r="E146" s="112" t="s">
        <v>457</v>
      </c>
    </row>
    <row r="147" spans="1:5">
      <c r="A147" s="112" t="s">
        <v>242</v>
      </c>
      <c r="B147" s="112" t="s">
        <v>241</v>
      </c>
      <c r="C147" s="113">
        <v>37760</v>
      </c>
      <c r="D147" s="112" t="s">
        <v>1336</v>
      </c>
      <c r="E147" s="112" t="s">
        <v>172</v>
      </c>
    </row>
    <row r="148" spans="1:5">
      <c r="A148" s="112" t="s">
        <v>1427</v>
      </c>
      <c r="B148" s="112" t="s">
        <v>1428</v>
      </c>
      <c r="C148" s="113">
        <v>43142</v>
      </c>
      <c r="D148" s="112" t="s">
        <v>1359</v>
      </c>
      <c r="E148" s="112" t="s">
        <v>1365</v>
      </c>
    </row>
    <row r="149" spans="1:5">
      <c r="A149" s="112" t="s">
        <v>716</v>
      </c>
      <c r="B149" s="112" t="s">
        <v>715</v>
      </c>
      <c r="C149" s="113">
        <v>40540</v>
      </c>
      <c r="D149" s="112" t="s">
        <v>1337</v>
      </c>
      <c r="E149" s="112" t="s">
        <v>667</v>
      </c>
    </row>
    <row r="150" spans="1:5">
      <c r="A150" s="112" t="s">
        <v>244</v>
      </c>
      <c r="B150" s="112" t="s">
        <v>243</v>
      </c>
      <c r="C150" s="113">
        <v>42247</v>
      </c>
      <c r="D150" s="112" t="s">
        <v>1350</v>
      </c>
      <c r="E150" s="112" t="s">
        <v>172</v>
      </c>
    </row>
    <row r="151" spans="1:5">
      <c r="A151" s="112" t="s">
        <v>59</v>
      </c>
      <c r="B151" s="112" t="s">
        <v>31</v>
      </c>
      <c r="C151" s="113">
        <v>36745</v>
      </c>
      <c r="D151" s="112" t="s">
        <v>1359</v>
      </c>
      <c r="E151" s="112" t="s">
        <v>58</v>
      </c>
    </row>
    <row r="152" spans="1:5">
      <c r="A152" s="112" t="s">
        <v>721</v>
      </c>
      <c r="B152" s="112" t="s">
        <v>720</v>
      </c>
      <c r="C152" s="113">
        <v>42317</v>
      </c>
      <c r="D152" s="112" t="s">
        <v>1350</v>
      </c>
      <c r="E152" s="112" t="s">
        <v>692</v>
      </c>
    </row>
    <row r="153" spans="1:5">
      <c r="A153" s="112" t="s">
        <v>90</v>
      </c>
      <c r="B153" s="112" t="s">
        <v>210</v>
      </c>
      <c r="C153" s="113">
        <v>37046</v>
      </c>
      <c r="D153" s="112" t="s">
        <v>116</v>
      </c>
      <c r="E153" s="112" t="s">
        <v>403</v>
      </c>
    </row>
    <row r="154" spans="1:5">
      <c r="A154" s="112" t="s">
        <v>90</v>
      </c>
      <c r="B154" s="112" t="s">
        <v>89</v>
      </c>
      <c r="C154" s="113">
        <v>39293</v>
      </c>
      <c r="D154" s="112" t="s">
        <v>1350</v>
      </c>
      <c r="E154" s="112" t="s">
        <v>81</v>
      </c>
    </row>
    <row r="155" spans="1:5">
      <c r="A155" s="112" t="s">
        <v>1429</v>
      </c>
      <c r="B155" s="112" t="s">
        <v>1430</v>
      </c>
      <c r="C155" s="113">
        <v>43184</v>
      </c>
      <c r="D155" s="112" t="s">
        <v>1338</v>
      </c>
      <c r="E155" s="112" t="s">
        <v>1365</v>
      </c>
    </row>
    <row r="156" spans="1:5">
      <c r="A156" s="112" t="s">
        <v>247</v>
      </c>
      <c r="B156" s="112" t="s">
        <v>246</v>
      </c>
      <c r="C156" s="113">
        <v>40945</v>
      </c>
      <c r="D156" s="112" t="s">
        <v>1337</v>
      </c>
      <c r="E156" s="112" t="s">
        <v>172</v>
      </c>
    </row>
    <row r="157" spans="1:5">
      <c r="A157" s="112" t="s">
        <v>249</v>
      </c>
      <c r="B157" s="112" t="s">
        <v>190</v>
      </c>
      <c r="C157" s="113">
        <v>40315</v>
      </c>
      <c r="D157" s="112" t="s">
        <v>1345</v>
      </c>
      <c r="E157" s="112" t="s">
        <v>172</v>
      </c>
    </row>
    <row r="158" spans="1:5">
      <c r="A158" s="112" t="s">
        <v>252</v>
      </c>
      <c r="B158" s="112" t="s">
        <v>251</v>
      </c>
      <c r="C158" s="113">
        <v>37760</v>
      </c>
      <c r="D158" s="112" t="s">
        <v>1337</v>
      </c>
      <c r="E158" s="112" t="s">
        <v>172</v>
      </c>
    </row>
    <row r="159" spans="1:5">
      <c r="A159" s="112" t="s">
        <v>146</v>
      </c>
      <c r="B159" s="112" t="s">
        <v>145</v>
      </c>
      <c r="C159" s="113">
        <v>38959</v>
      </c>
      <c r="D159" s="112" t="s">
        <v>1337</v>
      </c>
      <c r="E159" s="112" t="s">
        <v>144</v>
      </c>
    </row>
    <row r="160" spans="1:5">
      <c r="A160" s="112" t="s">
        <v>36</v>
      </c>
      <c r="B160" s="112" t="s">
        <v>35</v>
      </c>
      <c r="C160" s="113">
        <v>33486</v>
      </c>
      <c r="D160" s="112" t="s">
        <v>1359</v>
      </c>
      <c r="E160" s="112" t="s">
        <v>34</v>
      </c>
    </row>
    <row r="161" spans="1:5">
      <c r="A161" s="112" t="s">
        <v>910</v>
      </c>
      <c r="B161" s="112" t="s">
        <v>123</v>
      </c>
      <c r="C161" s="113">
        <v>41110</v>
      </c>
      <c r="D161" s="112" t="s">
        <v>1352</v>
      </c>
      <c r="E161" s="112" t="s">
        <v>879</v>
      </c>
    </row>
    <row r="162" spans="1:5">
      <c r="A162" s="112" t="s">
        <v>1431</v>
      </c>
      <c r="B162" s="112" t="s">
        <v>1432</v>
      </c>
      <c r="C162" s="113">
        <v>40917</v>
      </c>
      <c r="D162" s="112" t="s">
        <v>1350</v>
      </c>
      <c r="E162" s="112" t="s">
        <v>1409</v>
      </c>
    </row>
    <row r="163" spans="1:5">
      <c r="A163" s="112" t="s">
        <v>1433</v>
      </c>
      <c r="B163" s="112" t="s">
        <v>366</v>
      </c>
      <c r="C163" s="113">
        <v>41401</v>
      </c>
      <c r="D163" s="112" t="s">
        <v>1371</v>
      </c>
      <c r="E163" s="112" t="s">
        <v>843</v>
      </c>
    </row>
    <row r="164" spans="1:5">
      <c r="A164" s="112" t="s">
        <v>1434</v>
      </c>
      <c r="B164" s="112" t="s">
        <v>1435</v>
      </c>
      <c r="C164" s="113">
        <v>35450</v>
      </c>
      <c r="D164" s="112" t="s">
        <v>1350</v>
      </c>
      <c r="E164" s="112" t="s">
        <v>1378</v>
      </c>
    </row>
    <row r="165" spans="1:5">
      <c r="A165" s="112" t="s">
        <v>256</v>
      </c>
      <c r="B165" s="112" t="s">
        <v>255</v>
      </c>
      <c r="C165" s="113">
        <v>42569</v>
      </c>
      <c r="D165" s="112" t="s">
        <v>1337</v>
      </c>
      <c r="E165" s="112" t="s">
        <v>254</v>
      </c>
    </row>
    <row r="166" spans="1:5">
      <c r="A166" s="112" t="s">
        <v>1436</v>
      </c>
      <c r="B166" s="112" t="s">
        <v>913</v>
      </c>
      <c r="C166" s="113">
        <v>43142</v>
      </c>
      <c r="D166" s="112" t="s">
        <v>1392</v>
      </c>
      <c r="E166" s="112" t="s">
        <v>1404</v>
      </c>
    </row>
    <row r="167" spans="1:5">
      <c r="A167" s="112" t="s">
        <v>1437</v>
      </c>
      <c r="B167" s="112" t="s">
        <v>257</v>
      </c>
      <c r="C167" s="113">
        <v>42933</v>
      </c>
      <c r="D167" s="112" t="s">
        <v>1352</v>
      </c>
      <c r="E167" s="112" t="s">
        <v>172</v>
      </c>
    </row>
    <row r="168" spans="1:5">
      <c r="A168" s="112" t="s">
        <v>537</v>
      </c>
      <c r="B168" s="112" t="s">
        <v>123</v>
      </c>
      <c r="C168" s="113">
        <v>35386</v>
      </c>
      <c r="D168" s="112" t="s">
        <v>1336</v>
      </c>
      <c r="E168" s="112" t="s">
        <v>457</v>
      </c>
    </row>
    <row r="169" spans="1:5">
      <c r="A169" s="112" t="s">
        <v>261</v>
      </c>
      <c r="B169" s="112" t="s">
        <v>260</v>
      </c>
      <c r="C169" s="113">
        <v>40833</v>
      </c>
      <c r="D169" s="112"/>
      <c r="E169" s="112" t="s">
        <v>172</v>
      </c>
    </row>
    <row r="170" spans="1:5">
      <c r="A170" s="112" t="s">
        <v>1438</v>
      </c>
      <c r="B170" s="112" t="s">
        <v>1421</v>
      </c>
      <c r="C170" s="113">
        <v>36859</v>
      </c>
      <c r="D170" s="112" t="s">
        <v>1352</v>
      </c>
      <c r="E170" s="112" t="s">
        <v>1439</v>
      </c>
    </row>
    <row r="171" spans="1:5">
      <c r="A171" s="112" t="s">
        <v>1440</v>
      </c>
      <c r="B171" s="112" t="s">
        <v>1441</v>
      </c>
      <c r="C171" s="113">
        <v>38587</v>
      </c>
      <c r="D171" s="112" t="s">
        <v>1350</v>
      </c>
      <c r="E171" s="112" t="s">
        <v>1404</v>
      </c>
    </row>
    <row r="172" spans="1:5">
      <c r="A172" s="112" t="s">
        <v>724</v>
      </c>
      <c r="B172" s="112" t="s">
        <v>299</v>
      </c>
      <c r="C172" s="113">
        <v>39559</v>
      </c>
      <c r="D172" s="112" t="s">
        <v>1336</v>
      </c>
      <c r="E172" s="112" t="s">
        <v>1442</v>
      </c>
    </row>
    <row r="173" spans="1:5">
      <c r="A173" s="112" t="s">
        <v>914</v>
      </c>
      <c r="B173" s="112" t="s">
        <v>913</v>
      </c>
      <c r="C173" s="113">
        <v>42303</v>
      </c>
      <c r="D173" s="112" t="s">
        <v>1350</v>
      </c>
      <c r="E173" s="112" t="s">
        <v>500</v>
      </c>
    </row>
    <row r="174" spans="1:5">
      <c r="A174" s="112" t="s">
        <v>264</v>
      </c>
      <c r="B174" s="112" t="s">
        <v>263</v>
      </c>
      <c r="C174" s="113">
        <v>35891</v>
      </c>
      <c r="D174" s="112" t="s">
        <v>1443</v>
      </c>
      <c r="E174" s="112" t="s">
        <v>196</v>
      </c>
    </row>
    <row r="175" spans="1:5">
      <c r="A175" s="112" t="s">
        <v>264</v>
      </c>
      <c r="B175" s="112" t="s">
        <v>539</v>
      </c>
      <c r="C175" s="113">
        <v>38726</v>
      </c>
      <c r="D175" s="112" t="s">
        <v>1345</v>
      </c>
      <c r="E175" s="112" t="s">
        <v>457</v>
      </c>
    </row>
    <row r="176" spans="1:5">
      <c r="A176" s="112" t="s">
        <v>541</v>
      </c>
      <c r="B176" s="112" t="s">
        <v>299</v>
      </c>
      <c r="C176" s="113">
        <v>36255</v>
      </c>
      <c r="D176" s="112" t="s">
        <v>1351</v>
      </c>
      <c r="E176" s="112" t="s">
        <v>457</v>
      </c>
    </row>
    <row r="177" spans="1:5">
      <c r="A177" s="112" t="s">
        <v>1444</v>
      </c>
      <c r="B177" s="112" t="s">
        <v>176</v>
      </c>
      <c r="C177" s="113">
        <v>42246</v>
      </c>
      <c r="D177" s="112" t="s">
        <v>1338</v>
      </c>
      <c r="E177" s="112" t="s">
        <v>1365</v>
      </c>
    </row>
    <row r="178" spans="1:5">
      <c r="A178" s="112" t="s">
        <v>1445</v>
      </c>
      <c r="B178" s="112" t="s">
        <v>1446</v>
      </c>
      <c r="C178" s="113">
        <v>41547</v>
      </c>
      <c r="D178" s="112" t="s">
        <v>1344</v>
      </c>
      <c r="E178" s="112" t="s">
        <v>1406</v>
      </c>
    </row>
    <row r="179" spans="1:5">
      <c r="A179" s="112" t="s">
        <v>266</v>
      </c>
      <c r="B179" s="112" t="s">
        <v>265</v>
      </c>
      <c r="C179" s="113">
        <v>42261</v>
      </c>
      <c r="D179" s="112" t="s">
        <v>1337</v>
      </c>
      <c r="E179" s="112" t="s">
        <v>172</v>
      </c>
    </row>
    <row r="180" spans="1:5">
      <c r="A180" s="112" t="s">
        <v>727</v>
      </c>
      <c r="B180" s="112" t="s">
        <v>106</v>
      </c>
      <c r="C180" s="113">
        <v>40841</v>
      </c>
      <c r="D180" s="112" t="s">
        <v>1338</v>
      </c>
      <c r="E180" s="112" t="s">
        <v>672</v>
      </c>
    </row>
    <row r="181" spans="1:5">
      <c r="A181" s="112" t="s">
        <v>94</v>
      </c>
      <c r="B181" s="112" t="s">
        <v>93</v>
      </c>
      <c r="C181" s="113">
        <v>28884</v>
      </c>
      <c r="D181" s="112" t="s">
        <v>1345</v>
      </c>
      <c r="E181" s="112" t="s">
        <v>1447</v>
      </c>
    </row>
    <row r="182" spans="1:5">
      <c r="A182" s="112" t="s">
        <v>1448</v>
      </c>
      <c r="B182" s="112" t="s">
        <v>898</v>
      </c>
      <c r="C182" s="113">
        <v>39244</v>
      </c>
      <c r="D182" s="112" t="s">
        <v>1349</v>
      </c>
      <c r="E182" s="112" t="s">
        <v>1370</v>
      </c>
    </row>
    <row r="183" spans="1:5">
      <c r="A183" s="112" t="s">
        <v>774</v>
      </c>
      <c r="B183" s="112" t="s">
        <v>1449</v>
      </c>
      <c r="C183" s="113">
        <v>42428</v>
      </c>
      <c r="D183" s="112"/>
      <c r="E183" s="112" t="s">
        <v>1370</v>
      </c>
    </row>
    <row r="184" spans="1:5">
      <c r="A184" s="112" t="s">
        <v>870</v>
      </c>
      <c r="B184" s="112" t="s">
        <v>89</v>
      </c>
      <c r="C184" s="113">
        <v>42822</v>
      </c>
      <c r="D184" s="112" t="s">
        <v>1338</v>
      </c>
      <c r="E184" s="112" t="s">
        <v>1450</v>
      </c>
    </row>
    <row r="185" spans="1:5">
      <c r="A185" s="112" t="s">
        <v>731</v>
      </c>
      <c r="B185" s="112" t="s">
        <v>730</v>
      </c>
      <c r="C185" s="113">
        <v>34302</v>
      </c>
      <c r="D185" s="112" t="s">
        <v>1337</v>
      </c>
      <c r="E185" s="112" t="s">
        <v>729</v>
      </c>
    </row>
    <row r="186" spans="1:5">
      <c r="A186" s="112" t="s">
        <v>405</v>
      </c>
      <c r="B186" s="112" t="s">
        <v>31</v>
      </c>
      <c r="C186" s="113">
        <v>42415</v>
      </c>
      <c r="D186" s="112" t="s">
        <v>1349</v>
      </c>
      <c r="E186" s="112" t="s">
        <v>404</v>
      </c>
    </row>
    <row r="187" spans="1:5">
      <c r="A187" s="112" t="s">
        <v>1451</v>
      </c>
      <c r="B187" s="112" t="s">
        <v>1452</v>
      </c>
      <c r="C187" s="113">
        <v>43114</v>
      </c>
      <c r="D187" s="112"/>
      <c r="E187" s="112" t="s">
        <v>1370</v>
      </c>
    </row>
    <row r="188" spans="1:5">
      <c r="A188" s="112" t="s">
        <v>1453</v>
      </c>
      <c r="B188" s="112" t="s">
        <v>1340</v>
      </c>
      <c r="C188" s="113">
        <v>42498</v>
      </c>
      <c r="D188" s="112" t="s">
        <v>1351</v>
      </c>
      <c r="E188" s="112" t="s">
        <v>1365</v>
      </c>
    </row>
    <row r="189" spans="1:5">
      <c r="A189" s="112" t="s">
        <v>733</v>
      </c>
      <c r="B189" s="112" t="s">
        <v>185</v>
      </c>
      <c r="C189" s="113">
        <v>38201</v>
      </c>
      <c r="D189" s="112" t="s">
        <v>1337</v>
      </c>
      <c r="E189" s="112" t="s">
        <v>692</v>
      </c>
    </row>
    <row r="190" spans="1:5">
      <c r="A190" s="112" t="s">
        <v>269</v>
      </c>
      <c r="B190" s="112" t="s">
        <v>268</v>
      </c>
      <c r="C190" s="113">
        <v>41134</v>
      </c>
      <c r="D190" s="112" t="s">
        <v>1344</v>
      </c>
      <c r="E190" s="112" t="s">
        <v>172</v>
      </c>
    </row>
    <row r="191" spans="1:5">
      <c r="A191" s="112" t="s">
        <v>1454</v>
      </c>
      <c r="B191" s="112" t="s">
        <v>578</v>
      </c>
      <c r="C191" s="113">
        <v>42554</v>
      </c>
      <c r="D191" s="112" t="s">
        <v>1352</v>
      </c>
      <c r="E191" s="112" t="s">
        <v>1378</v>
      </c>
    </row>
    <row r="192" spans="1:5">
      <c r="A192" s="112" t="s">
        <v>543</v>
      </c>
      <c r="B192" s="112" t="s">
        <v>542</v>
      </c>
      <c r="C192" s="113">
        <v>41701</v>
      </c>
      <c r="D192" s="112" t="s">
        <v>1337</v>
      </c>
      <c r="E192" s="112" t="s">
        <v>457</v>
      </c>
    </row>
    <row r="193" spans="1:5">
      <c r="A193" s="112" t="s">
        <v>737</v>
      </c>
      <c r="B193" s="112" t="s">
        <v>736</v>
      </c>
      <c r="C193" s="113">
        <v>32314</v>
      </c>
      <c r="D193" s="112" t="s">
        <v>1371</v>
      </c>
      <c r="E193" s="112" t="s">
        <v>735</v>
      </c>
    </row>
    <row r="194" spans="1:5">
      <c r="A194" s="112" t="s">
        <v>1455</v>
      </c>
      <c r="B194" s="112" t="s">
        <v>693</v>
      </c>
      <c r="C194" s="113">
        <v>43072</v>
      </c>
      <c r="D194" s="112"/>
      <c r="E194" s="112" t="s">
        <v>1456</v>
      </c>
    </row>
    <row r="195" spans="1:5">
      <c r="A195" s="112" t="s">
        <v>1457</v>
      </c>
      <c r="B195" s="112" t="s">
        <v>774</v>
      </c>
      <c r="C195" s="113">
        <v>42302</v>
      </c>
      <c r="D195" s="112"/>
      <c r="E195" s="112" t="s">
        <v>1365</v>
      </c>
    </row>
    <row r="196" spans="1:5">
      <c r="A196" s="112" t="s">
        <v>739</v>
      </c>
      <c r="B196" s="112" t="s">
        <v>565</v>
      </c>
      <c r="C196" s="113">
        <v>39068</v>
      </c>
      <c r="D196" s="112" t="s">
        <v>1351</v>
      </c>
      <c r="E196" s="112" t="s">
        <v>1442</v>
      </c>
    </row>
    <row r="197" spans="1:5">
      <c r="A197" s="112" t="s">
        <v>271</v>
      </c>
      <c r="B197" s="112" t="s">
        <v>123</v>
      </c>
      <c r="C197" s="113">
        <v>37333</v>
      </c>
      <c r="D197" s="112" t="s">
        <v>1336</v>
      </c>
      <c r="E197" s="112" t="s">
        <v>189</v>
      </c>
    </row>
    <row r="198" spans="1:5">
      <c r="A198" s="112" t="s">
        <v>1458</v>
      </c>
      <c r="B198" s="112" t="s">
        <v>236</v>
      </c>
      <c r="C198" s="113">
        <v>43102</v>
      </c>
      <c r="D198" s="112" t="s">
        <v>1352</v>
      </c>
      <c r="E198" s="112" t="s">
        <v>692</v>
      </c>
    </row>
    <row r="199" spans="1:5">
      <c r="A199" s="112" t="s">
        <v>741</v>
      </c>
      <c r="B199" s="112" t="s">
        <v>123</v>
      </c>
      <c r="C199" s="113">
        <v>34652</v>
      </c>
      <c r="D199" s="112" t="s">
        <v>1344</v>
      </c>
      <c r="E199" s="112" t="s">
        <v>692</v>
      </c>
    </row>
    <row r="200" spans="1:5">
      <c r="A200" s="112" t="s">
        <v>744</v>
      </c>
      <c r="B200" s="112" t="s">
        <v>616</v>
      </c>
      <c r="C200" s="113">
        <v>36312</v>
      </c>
      <c r="D200" s="112" t="s">
        <v>1336</v>
      </c>
      <c r="E200" s="112" t="s">
        <v>672</v>
      </c>
    </row>
    <row r="201" spans="1:5">
      <c r="A201" s="112" t="s">
        <v>435</v>
      </c>
      <c r="B201" s="112" t="s">
        <v>434</v>
      </c>
      <c r="C201" s="113">
        <v>32811</v>
      </c>
      <c r="D201" s="112" t="s">
        <v>1336</v>
      </c>
      <c r="E201" s="112" t="s">
        <v>433</v>
      </c>
    </row>
    <row r="202" spans="1:5">
      <c r="A202" s="112" t="s">
        <v>871</v>
      </c>
      <c r="B202" s="112" t="s">
        <v>150</v>
      </c>
      <c r="C202" s="113">
        <v>43010</v>
      </c>
      <c r="D202" s="112" t="s">
        <v>1336</v>
      </c>
      <c r="E202" s="112" t="s">
        <v>1450</v>
      </c>
    </row>
    <row r="203" spans="1:5">
      <c r="A203" s="112" t="s">
        <v>546</v>
      </c>
      <c r="B203" s="112" t="s">
        <v>545</v>
      </c>
      <c r="C203" s="113">
        <v>29297</v>
      </c>
      <c r="D203" s="112" t="s">
        <v>1336</v>
      </c>
      <c r="E203" s="112" t="s">
        <v>457</v>
      </c>
    </row>
    <row r="204" spans="1:5">
      <c r="A204" s="112" t="s">
        <v>414</v>
      </c>
      <c r="B204" s="112" t="s">
        <v>145</v>
      </c>
      <c r="C204" s="113">
        <v>33826</v>
      </c>
      <c r="D204" s="112"/>
      <c r="E204" s="112" t="s">
        <v>413</v>
      </c>
    </row>
    <row r="205" spans="1:5">
      <c r="A205" s="112" t="s">
        <v>1459</v>
      </c>
      <c r="B205" s="112" t="s">
        <v>138</v>
      </c>
      <c r="C205" s="113">
        <v>36437</v>
      </c>
      <c r="D205" s="112" t="s">
        <v>1344</v>
      </c>
      <c r="E205" s="112" t="s">
        <v>1460</v>
      </c>
    </row>
    <row r="206" spans="1:5">
      <c r="A206" s="112" t="s">
        <v>272</v>
      </c>
      <c r="B206" s="112" t="s">
        <v>130</v>
      </c>
      <c r="C206" s="113">
        <v>42310</v>
      </c>
      <c r="D206" s="112" t="s">
        <v>1345</v>
      </c>
      <c r="E206" s="112" t="s">
        <v>172</v>
      </c>
    </row>
    <row r="207" spans="1:5">
      <c r="A207" s="112" t="s">
        <v>1461</v>
      </c>
      <c r="B207" s="112" t="s">
        <v>1462</v>
      </c>
      <c r="C207" s="113">
        <v>41241</v>
      </c>
      <c r="D207" s="112" t="s">
        <v>1350</v>
      </c>
      <c r="E207" s="112" t="s">
        <v>1370</v>
      </c>
    </row>
    <row r="208" spans="1:5">
      <c r="A208" s="112" t="s">
        <v>151</v>
      </c>
      <c r="B208" s="112" t="s">
        <v>150</v>
      </c>
      <c r="C208" s="113">
        <v>39094</v>
      </c>
      <c r="D208" s="112" t="s">
        <v>1344</v>
      </c>
      <c r="E208" s="112" t="s">
        <v>149</v>
      </c>
    </row>
    <row r="209" spans="1:5">
      <c r="A209" s="112" t="s">
        <v>273</v>
      </c>
      <c r="B209" s="112" t="s">
        <v>31</v>
      </c>
      <c r="C209" s="113">
        <v>43010</v>
      </c>
      <c r="D209" s="112" t="s">
        <v>1344</v>
      </c>
      <c r="E209" s="112" t="s">
        <v>172</v>
      </c>
    </row>
    <row r="210" spans="1:5">
      <c r="A210" s="112" t="s">
        <v>916</v>
      </c>
      <c r="B210" s="112" t="s">
        <v>616</v>
      </c>
      <c r="C210" s="113">
        <v>38331</v>
      </c>
      <c r="D210" s="112" t="s">
        <v>1351</v>
      </c>
      <c r="E210" s="112" t="s">
        <v>884</v>
      </c>
    </row>
    <row r="211" spans="1:5">
      <c r="A211" s="112" t="s">
        <v>1463</v>
      </c>
      <c r="B211" s="112" t="s">
        <v>263</v>
      </c>
      <c r="C211" s="113">
        <v>43114</v>
      </c>
      <c r="D211" s="112" t="s">
        <v>1336</v>
      </c>
      <c r="E211" s="112" t="s">
        <v>1365</v>
      </c>
    </row>
    <row r="212" spans="1:5">
      <c r="A212" s="112" t="s">
        <v>96</v>
      </c>
      <c r="B212" s="112" t="s">
        <v>95</v>
      </c>
      <c r="C212" s="113">
        <v>42619</v>
      </c>
      <c r="D212" s="112" t="s">
        <v>1336</v>
      </c>
      <c r="E212" s="112" t="s">
        <v>84</v>
      </c>
    </row>
    <row r="213" spans="1:5">
      <c r="A213" s="112" t="s">
        <v>275</v>
      </c>
      <c r="B213" s="112" t="s">
        <v>274</v>
      </c>
      <c r="C213" s="113">
        <v>42120</v>
      </c>
      <c r="D213" s="112" t="s">
        <v>1349</v>
      </c>
      <c r="E213" s="112" t="s">
        <v>172</v>
      </c>
    </row>
    <row r="214" spans="1:5">
      <c r="A214" s="112" t="s">
        <v>1464</v>
      </c>
      <c r="B214" s="112" t="s">
        <v>1465</v>
      </c>
      <c r="C214" s="113">
        <v>41812</v>
      </c>
      <c r="D214" s="112"/>
      <c r="E214" s="112" t="s">
        <v>1378</v>
      </c>
    </row>
    <row r="215" spans="1:5">
      <c r="A215" s="112" t="s">
        <v>1466</v>
      </c>
      <c r="B215" s="112" t="s">
        <v>1467</v>
      </c>
      <c r="C215" s="113">
        <v>42736</v>
      </c>
      <c r="D215" s="112"/>
      <c r="E215" s="112" t="s">
        <v>1468</v>
      </c>
    </row>
    <row r="216" spans="1:5">
      <c r="A216" s="112" t="s">
        <v>100</v>
      </c>
      <c r="B216" s="112" t="s">
        <v>99</v>
      </c>
      <c r="C216" s="113">
        <v>40987</v>
      </c>
      <c r="D216" s="112"/>
      <c r="E216" s="112" t="s">
        <v>98</v>
      </c>
    </row>
    <row r="217" spans="1:5">
      <c r="A217" s="112" t="s">
        <v>103</v>
      </c>
      <c r="B217" s="112" t="s">
        <v>102</v>
      </c>
      <c r="C217" s="113">
        <v>42268</v>
      </c>
      <c r="D217" s="112" t="s">
        <v>1344</v>
      </c>
      <c r="E217" s="112" t="s">
        <v>1469</v>
      </c>
    </row>
    <row r="218" spans="1:5">
      <c r="A218" s="112" t="s">
        <v>746</v>
      </c>
      <c r="B218" s="112" t="s">
        <v>528</v>
      </c>
      <c r="C218" s="113">
        <v>38131</v>
      </c>
      <c r="D218" s="112" t="s">
        <v>1344</v>
      </c>
      <c r="E218" s="112" t="s">
        <v>729</v>
      </c>
    </row>
    <row r="219" spans="1:5">
      <c r="A219" s="112" t="s">
        <v>277</v>
      </c>
      <c r="B219" s="112" t="s">
        <v>190</v>
      </c>
      <c r="C219" s="113">
        <v>40777</v>
      </c>
      <c r="D219" s="112" t="s">
        <v>1336</v>
      </c>
      <c r="E219" s="112" t="s">
        <v>172</v>
      </c>
    </row>
    <row r="220" spans="1:5">
      <c r="A220" s="112" t="s">
        <v>748</v>
      </c>
      <c r="B220" s="112" t="s">
        <v>230</v>
      </c>
      <c r="C220" s="113">
        <v>35289</v>
      </c>
      <c r="D220" s="112" t="s">
        <v>1338</v>
      </c>
      <c r="E220" s="112" t="s">
        <v>729</v>
      </c>
    </row>
    <row r="221" spans="1:5">
      <c r="A221" s="112" t="s">
        <v>548</v>
      </c>
      <c r="B221" s="112" t="s">
        <v>263</v>
      </c>
      <c r="C221" s="113">
        <v>34154</v>
      </c>
      <c r="D221" s="112" t="s">
        <v>1337</v>
      </c>
      <c r="E221" s="112" t="s">
        <v>451</v>
      </c>
    </row>
    <row r="222" spans="1:5">
      <c r="A222" s="112" t="s">
        <v>552</v>
      </c>
      <c r="B222" s="112" t="s">
        <v>551</v>
      </c>
      <c r="C222" s="113">
        <v>36661</v>
      </c>
      <c r="D222" s="112" t="s">
        <v>1336</v>
      </c>
      <c r="E222" s="112" t="s">
        <v>505</v>
      </c>
    </row>
    <row r="223" spans="1:5">
      <c r="A223" s="112" t="s">
        <v>383</v>
      </c>
      <c r="B223" s="112" t="s">
        <v>109</v>
      </c>
      <c r="C223" s="113">
        <v>42745</v>
      </c>
      <c r="D223" s="112" t="s">
        <v>1361</v>
      </c>
      <c r="E223" s="112" t="s">
        <v>1470</v>
      </c>
    </row>
    <row r="224" spans="1:5">
      <c r="A224" s="112" t="s">
        <v>554</v>
      </c>
      <c r="B224" s="112" t="s">
        <v>236</v>
      </c>
      <c r="C224" s="113">
        <v>39433</v>
      </c>
      <c r="D224" s="112" t="s">
        <v>1345</v>
      </c>
      <c r="E224" s="112" t="s">
        <v>457</v>
      </c>
    </row>
    <row r="225" spans="1:5">
      <c r="A225" s="112" t="s">
        <v>1471</v>
      </c>
      <c r="B225" s="112" t="s">
        <v>1472</v>
      </c>
      <c r="C225" s="113">
        <v>41896</v>
      </c>
      <c r="D225" s="112" t="s">
        <v>1344</v>
      </c>
      <c r="E225" s="112" t="s">
        <v>1378</v>
      </c>
    </row>
    <row r="226" spans="1:5">
      <c r="A226" s="112" t="s">
        <v>557</v>
      </c>
      <c r="B226" s="112" t="s">
        <v>556</v>
      </c>
      <c r="C226" s="113">
        <v>34154</v>
      </c>
      <c r="D226" s="112" t="s">
        <v>1349</v>
      </c>
      <c r="E226" s="112" t="s">
        <v>457</v>
      </c>
    </row>
    <row r="227" spans="1:5">
      <c r="A227" s="112" t="s">
        <v>1473</v>
      </c>
      <c r="B227" s="112" t="s">
        <v>1430</v>
      </c>
      <c r="C227" s="113">
        <v>42526</v>
      </c>
      <c r="D227" s="112" t="s">
        <v>1337</v>
      </c>
      <c r="E227" s="112" t="s">
        <v>1365</v>
      </c>
    </row>
    <row r="228" spans="1:5">
      <c r="A228" s="112" t="s">
        <v>865</v>
      </c>
      <c r="B228" s="112" t="s">
        <v>161</v>
      </c>
      <c r="C228" s="113">
        <v>41575</v>
      </c>
      <c r="D228" s="112" t="s">
        <v>1338</v>
      </c>
      <c r="E228" s="112" t="s">
        <v>862</v>
      </c>
    </row>
    <row r="229" spans="1:5">
      <c r="A229" s="112" t="s">
        <v>1474</v>
      </c>
      <c r="B229" s="112" t="s">
        <v>210</v>
      </c>
      <c r="C229" s="113">
        <v>42597</v>
      </c>
      <c r="D229" s="112" t="s">
        <v>1410</v>
      </c>
      <c r="E229" s="112" t="s">
        <v>749</v>
      </c>
    </row>
    <row r="230" spans="1:5">
      <c r="A230" s="112" t="s">
        <v>1475</v>
      </c>
      <c r="B230" s="112" t="s">
        <v>1476</v>
      </c>
      <c r="C230" s="113">
        <v>43142</v>
      </c>
      <c r="D230" s="112" t="s">
        <v>1336</v>
      </c>
      <c r="E230" s="112" t="s">
        <v>1370</v>
      </c>
    </row>
    <row r="231" spans="1:5">
      <c r="A231" s="112" t="s">
        <v>1477</v>
      </c>
      <c r="B231" s="112" t="s">
        <v>1478</v>
      </c>
      <c r="C231" s="113">
        <v>41352</v>
      </c>
      <c r="D231" s="112" t="s">
        <v>1344</v>
      </c>
      <c r="E231" s="112" t="s">
        <v>1399</v>
      </c>
    </row>
    <row r="232" spans="1:5">
      <c r="A232" s="112" t="s">
        <v>1479</v>
      </c>
      <c r="B232" s="112" t="s">
        <v>109</v>
      </c>
      <c r="C232" s="113">
        <v>41547</v>
      </c>
      <c r="D232" s="112" t="s">
        <v>1338</v>
      </c>
      <c r="E232" s="112" t="s">
        <v>1406</v>
      </c>
    </row>
    <row r="233" spans="1:5">
      <c r="A233" s="112" t="s">
        <v>279</v>
      </c>
      <c r="B233" s="112" t="s">
        <v>241</v>
      </c>
      <c r="C233" s="113">
        <v>38565</v>
      </c>
      <c r="D233" s="112" t="s">
        <v>1336</v>
      </c>
      <c r="E233" s="112" t="s">
        <v>172</v>
      </c>
    </row>
    <row r="234" spans="1:5">
      <c r="A234" s="112" t="s">
        <v>559</v>
      </c>
      <c r="B234" s="112" t="s">
        <v>526</v>
      </c>
      <c r="C234" s="113">
        <v>39349</v>
      </c>
      <c r="D234" s="112" t="s">
        <v>1344</v>
      </c>
      <c r="E234" s="112" t="s">
        <v>457</v>
      </c>
    </row>
    <row r="235" spans="1:5">
      <c r="A235" s="112" t="s">
        <v>419</v>
      </c>
      <c r="B235" s="112" t="s">
        <v>418</v>
      </c>
      <c r="C235" s="113">
        <v>40861</v>
      </c>
      <c r="D235" s="112"/>
      <c r="E235" s="112" t="s">
        <v>417</v>
      </c>
    </row>
    <row r="236" spans="1:5">
      <c r="A236" s="112" t="s">
        <v>1480</v>
      </c>
      <c r="B236" s="112" t="s">
        <v>1481</v>
      </c>
      <c r="C236" s="113">
        <v>42624</v>
      </c>
      <c r="D236" s="112"/>
      <c r="E236" s="112" t="s">
        <v>1365</v>
      </c>
    </row>
    <row r="237" spans="1:5">
      <c r="A237" s="112" t="s">
        <v>281</v>
      </c>
      <c r="B237" s="112" t="s">
        <v>130</v>
      </c>
      <c r="C237" s="113">
        <v>35323</v>
      </c>
      <c r="D237" s="112"/>
      <c r="E237" s="112" t="s">
        <v>172</v>
      </c>
    </row>
    <row r="238" spans="1:5">
      <c r="A238" s="112" t="s">
        <v>562</v>
      </c>
      <c r="B238" s="112" t="s">
        <v>561</v>
      </c>
      <c r="C238" s="113">
        <v>33420</v>
      </c>
      <c r="D238" s="112" t="s">
        <v>1344</v>
      </c>
      <c r="E238" s="112" t="s">
        <v>457</v>
      </c>
    </row>
    <row r="239" spans="1:5">
      <c r="A239" s="112" t="s">
        <v>287</v>
      </c>
      <c r="B239" s="112" t="s">
        <v>286</v>
      </c>
      <c r="C239" s="113">
        <v>37760</v>
      </c>
      <c r="D239" s="112" t="s">
        <v>1341</v>
      </c>
      <c r="E239" s="112" t="s">
        <v>196</v>
      </c>
    </row>
    <row r="240" spans="1:5">
      <c r="A240" s="112" t="s">
        <v>290</v>
      </c>
      <c r="B240" s="112" t="s">
        <v>289</v>
      </c>
      <c r="C240" s="113">
        <v>37333</v>
      </c>
      <c r="D240" s="112" t="s">
        <v>1410</v>
      </c>
      <c r="E240" s="112" t="s">
        <v>172</v>
      </c>
    </row>
    <row r="241" spans="1:5">
      <c r="A241" s="112" t="s">
        <v>1482</v>
      </c>
      <c r="B241" s="112" t="s">
        <v>1483</v>
      </c>
      <c r="C241" s="113">
        <v>39384</v>
      </c>
      <c r="D241" s="112"/>
      <c r="E241" s="112" t="s">
        <v>1365</v>
      </c>
    </row>
    <row r="242" spans="1:5">
      <c r="A242" s="112" t="s">
        <v>565</v>
      </c>
      <c r="B242" s="112" t="s">
        <v>564</v>
      </c>
      <c r="C242" s="113">
        <v>34743</v>
      </c>
      <c r="D242" s="112" t="s">
        <v>1351</v>
      </c>
      <c r="E242" s="112" t="s">
        <v>500</v>
      </c>
    </row>
    <row r="243" spans="1:5">
      <c r="A243" s="112" t="s">
        <v>565</v>
      </c>
      <c r="B243" s="112" t="s">
        <v>753</v>
      </c>
      <c r="C243" s="113">
        <v>39559</v>
      </c>
      <c r="D243" s="112" t="s">
        <v>1344</v>
      </c>
      <c r="E243" s="112" t="s">
        <v>692</v>
      </c>
    </row>
    <row r="244" spans="1:5">
      <c r="A244" s="112" t="s">
        <v>565</v>
      </c>
      <c r="B244" s="112" t="s">
        <v>216</v>
      </c>
      <c r="C244" s="113">
        <v>41407</v>
      </c>
      <c r="D244" s="112" t="s">
        <v>1341</v>
      </c>
      <c r="E244" s="112" t="s">
        <v>1484</v>
      </c>
    </row>
    <row r="245" spans="1:5">
      <c r="A245" s="112" t="s">
        <v>63</v>
      </c>
      <c r="B245" s="112" t="s">
        <v>62</v>
      </c>
      <c r="C245" s="113">
        <v>39587</v>
      </c>
      <c r="D245" s="112" t="s">
        <v>1338</v>
      </c>
      <c r="E245" s="112" t="s">
        <v>61</v>
      </c>
    </row>
    <row r="246" spans="1:5">
      <c r="A246" s="112" t="s">
        <v>63</v>
      </c>
      <c r="B246" s="112" t="s">
        <v>1485</v>
      </c>
      <c r="C246" s="113">
        <v>43170</v>
      </c>
      <c r="D246" s="112" t="s">
        <v>1351</v>
      </c>
      <c r="E246" s="112" t="s">
        <v>1370</v>
      </c>
    </row>
    <row r="247" spans="1:5">
      <c r="A247" s="112" t="s">
        <v>570</v>
      </c>
      <c r="B247" s="112" t="s">
        <v>569</v>
      </c>
      <c r="C247" s="113">
        <v>40904</v>
      </c>
      <c r="D247" s="112" t="s">
        <v>1344</v>
      </c>
      <c r="E247" s="112" t="s">
        <v>568</v>
      </c>
    </row>
    <row r="248" spans="1:5">
      <c r="A248" s="112" t="s">
        <v>293</v>
      </c>
      <c r="B248" s="112" t="s">
        <v>292</v>
      </c>
      <c r="C248" s="113">
        <v>34078</v>
      </c>
      <c r="D248" s="112" t="s">
        <v>28</v>
      </c>
      <c r="E248" s="112" t="s">
        <v>172</v>
      </c>
    </row>
    <row r="249" spans="1:5">
      <c r="A249" s="112" t="s">
        <v>1486</v>
      </c>
      <c r="B249" s="112" t="s">
        <v>1487</v>
      </c>
      <c r="C249" s="113">
        <v>40883</v>
      </c>
      <c r="D249" s="112" t="s">
        <v>1392</v>
      </c>
      <c r="E249" s="112" t="s">
        <v>1488</v>
      </c>
    </row>
    <row r="250" spans="1:5">
      <c r="A250" s="112" t="s">
        <v>1489</v>
      </c>
      <c r="B250" s="112" t="s">
        <v>1490</v>
      </c>
      <c r="C250" s="113">
        <v>41463</v>
      </c>
      <c r="D250" s="112" t="s">
        <v>1351</v>
      </c>
      <c r="E250" s="112" t="s">
        <v>1378</v>
      </c>
    </row>
    <row r="251" spans="1:5">
      <c r="A251" s="112" t="s">
        <v>572</v>
      </c>
      <c r="B251" s="112" t="s">
        <v>286</v>
      </c>
      <c r="C251" s="113">
        <v>33420</v>
      </c>
      <c r="D251" s="112" t="s">
        <v>1336</v>
      </c>
      <c r="E251" s="112" t="s">
        <v>457</v>
      </c>
    </row>
    <row r="252" spans="1:5">
      <c r="A252" s="112" t="s">
        <v>1491</v>
      </c>
      <c r="B252" s="112" t="s">
        <v>42</v>
      </c>
      <c r="C252" s="113">
        <v>39209</v>
      </c>
      <c r="D252" s="112" t="s">
        <v>1350</v>
      </c>
      <c r="E252" s="112" t="s">
        <v>1365</v>
      </c>
    </row>
    <row r="253" spans="1:5">
      <c r="A253" s="112" t="s">
        <v>756</v>
      </c>
      <c r="B253" s="112" t="s">
        <v>755</v>
      </c>
      <c r="C253" s="113">
        <v>35933</v>
      </c>
      <c r="D253" s="112" t="s">
        <v>1337</v>
      </c>
      <c r="E253" s="112" t="s">
        <v>692</v>
      </c>
    </row>
    <row r="254" spans="1:5">
      <c r="A254" s="112" t="s">
        <v>756</v>
      </c>
      <c r="B254" s="112" t="s">
        <v>210</v>
      </c>
      <c r="C254" s="113">
        <v>36332</v>
      </c>
      <c r="D254" s="112" t="s">
        <v>1336</v>
      </c>
      <c r="E254" s="112" t="s">
        <v>686</v>
      </c>
    </row>
    <row r="255" spans="1:5">
      <c r="A255" s="112" t="s">
        <v>574</v>
      </c>
      <c r="B255" s="112" t="s">
        <v>542</v>
      </c>
      <c r="C255" s="113">
        <v>40993</v>
      </c>
      <c r="D255" s="112" t="s">
        <v>116</v>
      </c>
      <c r="E255" s="112" t="s">
        <v>457</v>
      </c>
    </row>
    <row r="256" spans="1:5">
      <c r="A256" s="112" t="s">
        <v>295</v>
      </c>
      <c r="B256" s="112" t="s">
        <v>25</v>
      </c>
      <c r="C256" s="113">
        <v>37333</v>
      </c>
      <c r="D256" s="112" t="s">
        <v>1337</v>
      </c>
      <c r="E256" s="112" t="s">
        <v>196</v>
      </c>
    </row>
    <row r="257" spans="1:5">
      <c r="A257" s="112" t="s">
        <v>1492</v>
      </c>
      <c r="B257" s="112" t="s">
        <v>1493</v>
      </c>
      <c r="C257" s="113">
        <v>42064</v>
      </c>
      <c r="D257" s="112" t="s">
        <v>1341</v>
      </c>
      <c r="E257" s="112" t="s">
        <v>1406</v>
      </c>
    </row>
    <row r="258" spans="1:5">
      <c r="A258" s="112" t="s">
        <v>576</v>
      </c>
      <c r="B258" s="112" t="s">
        <v>257</v>
      </c>
      <c r="C258" s="113">
        <v>37529</v>
      </c>
      <c r="D258" s="112" t="s">
        <v>1341</v>
      </c>
      <c r="E258" s="112" t="s">
        <v>516</v>
      </c>
    </row>
    <row r="259" spans="1:5">
      <c r="A259" s="112" t="s">
        <v>297</v>
      </c>
      <c r="B259" s="112" t="s">
        <v>66</v>
      </c>
      <c r="C259" s="113">
        <v>40428</v>
      </c>
      <c r="D259" s="112" t="s">
        <v>1336</v>
      </c>
      <c r="E259" s="112" t="s">
        <v>172</v>
      </c>
    </row>
    <row r="260" spans="1:5">
      <c r="A260" s="112" t="s">
        <v>579</v>
      </c>
      <c r="B260" s="112" t="s">
        <v>578</v>
      </c>
      <c r="C260" s="113">
        <v>41295</v>
      </c>
      <c r="D260" s="112" t="s">
        <v>1350</v>
      </c>
      <c r="E260" s="112" t="s">
        <v>457</v>
      </c>
    </row>
    <row r="261" spans="1:5">
      <c r="A261" s="112" t="s">
        <v>582</v>
      </c>
      <c r="B261" s="112" t="s">
        <v>123</v>
      </c>
      <c r="C261" s="113">
        <v>36618</v>
      </c>
      <c r="D261" s="112" t="s">
        <v>1344</v>
      </c>
      <c r="E261" s="112" t="s">
        <v>470</v>
      </c>
    </row>
    <row r="262" spans="1:5">
      <c r="A262" s="112" t="s">
        <v>584</v>
      </c>
      <c r="B262" s="112" t="s">
        <v>208</v>
      </c>
      <c r="C262" s="113">
        <v>37893</v>
      </c>
      <c r="D262" s="112" t="s">
        <v>1345</v>
      </c>
      <c r="E262" s="112" t="s">
        <v>457</v>
      </c>
    </row>
    <row r="263" spans="1:5">
      <c r="A263" s="112" t="s">
        <v>300</v>
      </c>
      <c r="B263" s="112" t="s">
        <v>299</v>
      </c>
      <c r="C263" s="113">
        <v>37760</v>
      </c>
      <c r="D263" s="112" t="s">
        <v>1344</v>
      </c>
      <c r="E263" s="112" t="s">
        <v>172</v>
      </c>
    </row>
    <row r="264" spans="1:5">
      <c r="A264" s="112" t="s">
        <v>1494</v>
      </c>
      <c r="B264" s="112" t="s">
        <v>1495</v>
      </c>
      <c r="C264" s="113">
        <v>43016</v>
      </c>
      <c r="D264" s="112"/>
      <c r="E264" s="112" t="s">
        <v>1370</v>
      </c>
    </row>
    <row r="265" spans="1:5">
      <c r="A265" s="112" t="s">
        <v>586</v>
      </c>
      <c r="B265" s="112" t="s">
        <v>330</v>
      </c>
      <c r="C265" s="113">
        <v>34211</v>
      </c>
      <c r="D265" s="112" t="s">
        <v>1392</v>
      </c>
      <c r="E265" s="112" t="s">
        <v>457</v>
      </c>
    </row>
    <row r="266" spans="1:5">
      <c r="A266" s="112" t="s">
        <v>758</v>
      </c>
      <c r="B266" s="112" t="s">
        <v>720</v>
      </c>
      <c r="C266" s="113">
        <v>41981</v>
      </c>
      <c r="D266" s="112" t="s">
        <v>1371</v>
      </c>
      <c r="E266" s="112" t="s">
        <v>692</v>
      </c>
    </row>
    <row r="267" spans="1:5">
      <c r="A267" s="112" t="s">
        <v>1496</v>
      </c>
      <c r="B267" s="112" t="s">
        <v>161</v>
      </c>
      <c r="C267" s="113">
        <v>42582</v>
      </c>
      <c r="D267" s="112" t="s">
        <v>1344</v>
      </c>
      <c r="E267" s="112" t="s">
        <v>1497</v>
      </c>
    </row>
    <row r="268" spans="1:5">
      <c r="A268" s="112" t="s">
        <v>1498</v>
      </c>
      <c r="B268" s="112" t="s">
        <v>1499</v>
      </c>
      <c r="C268" s="113">
        <v>40777</v>
      </c>
      <c r="D268" s="112" t="s">
        <v>1410</v>
      </c>
      <c r="E268" s="112" t="s">
        <v>1365</v>
      </c>
    </row>
    <row r="269" spans="1:5">
      <c r="A269" s="112" t="s">
        <v>39</v>
      </c>
      <c r="B269" s="112" t="s">
        <v>38</v>
      </c>
      <c r="C269" s="113">
        <v>41848</v>
      </c>
      <c r="D269" s="112" t="s">
        <v>1359</v>
      </c>
      <c r="E269" s="112" t="s">
        <v>37</v>
      </c>
    </row>
    <row r="270" spans="1:5">
      <c r="A270" s="112" t="s">
        <v>588</v>
      </c>
      <c r="B270" s="112" t="s">
        <v>35</v>
      </c>
      <c r="C270" s="113">
        <v>36618</v>
      </c>
      <c r="D270" s="112" t="s">
        <v>116</v>
      </c>
      <c r="E270" s="112" t="s">
        <v>451</v>
      </c>
    </row>
    <row r="271" spans="1:5">
      <c r="A271" s="112" t="s">
        <v>588</v>
      </c>
      <c r="B271" s="112" t="s">
        <v>208</v>
      </c>
      <c r="C271" s="113">
        <v>37354</v>
      </c>
      <c r="D271" s="112" t="s">
        <v>1345</v>
      </c>
      <c r="E271" s="112" t="s">
        <v>457</v>
      </c>
    </row>
    <row r="272" spans="1:5">
      <c r="A272" s="112" t="s">
        <v>588</v>
      </c>
      <c r="B272" s="112" t="s">
        <v>1500</v>
      </c>
      <c r="C272" s="113">
        <v>38677</v>
      </c>
      <c r="D272" s="112" t="s">
        <v>28</v>
      </c>
      <c r="E272" s="112" t="s">
        <v>1378</v>
      </c>
    </row>
    <row r="273" spans="1:5">
      <c r="A273" s="112" t="s">
        <v>588</v>
      </c>
      <c r="B273" s="112" t="s">
        <v>1501</v>
      </c>
      <c r="C273" s="113">
        <v>40409</v>
      </c>
      <c r="D273" s="112" t="s">
        <v>1344</v>
      </c>
      <c r="E273" s="112" t="s">
        <v>1370</v>
      </c>
    </row>
    <row r="274" spans="1:5">
      <c r="A274" s="112" t="s">
        <v>591</v>
      </c>
      <c r="B274" s="112" t="s">
        <v>257</v>
      </c>
      <c r="C274" s="113">
        <v>36759</v>
      </c>
      <c r="D274" s="112" t="s">
        <v>950</v>
      </c>
      <c r="E274" s="112" t="s">
        <v>457</v>
      </c>
    </row>
    <row r="275" spans="1:5">
      <c r="A275" s="112" t="s">
        <v>593</v>
      </c>
      <c r="B275" s="112" t="s">
        <v>299</v>
      </c>
      <c r="C275" s="113">
        <v>38992</v>
      </c>
      <c r="D275" s="112" t="s">
        <v>1336</v>
      </c>
      <c r="E275" s="112" t="s">
        <v>457</v>
      </c>
    </row>
    <row r="276" spans="1:5">
      <c r="A276" s="112" t="s">
        <v>1502</v>
      </c>
      <c r="B276" s="112" t="s">
        <v>1503</v>
      </c>
      <c r="C276" s="113">
        <v>41882</v>
      </c>
      <c r="D276" s="112" t="s">
        <v>28</v>
      </c>
      <c r="E276" s="112" t="s">
        <v>1504</v>
      </c>
    </row>
    <row r="277" spans="1:5">
      <c r="A277" s="112" t="s">
        <v>1505</v>
      </c>
      <c r="B277" s="112" t="s">
        <v>845</v>
      </c>
      <c r="C277" s="113">
        <v>39917</v>
      </c>
      <c r="D277" s="112" t="s">
        <v>1338</v>
      </c>
      <c r="E277" s="112" t="s">
        <v>1506</v>
      </c>
    </row>
    <row r="278" spans="1:5">
      <c r="A278" s="112" t="s">
        <v>302</v>
      </c>
      <c r="B278" s="112" t="s">
        <v>301</v>
      </c>
      <c r="C278" s="113">
        <v>43010</v>
      </c>
      <c r="D278" s="112" t="s">
        <v>1344</v>
      </c>
      <c r="E278" s="112" t="s">
        <v>172</v>
      </c>
    </row>
    <row r="279" spans="1:5">
      <c r="A279" s="112" t="s">
        <v>594</v>
      </c>
      <c r="B279" s="112" t="s">
        <v>241</v>
      </c>
      <c r="C279" s="113">
        <v>41602</v>
      </c>
      <c r="D279" s="112" t="s">
        <v>1336</v>
      </c>
      <c r="E279" s="112" t="s">
        <v>457</v>
      </c>
    </row>
    <row r="280" spans="1:5">
      <c r="A280" s="112" t="s">
        <v>1507</v>
      </c>
      <c r="B280" s="112" t="s">
        <v>313</v>
      </c>
      <c r="C280" s="113">
        <v>35515</v>
      </c>
      <c r="D280" s="112"/>
      <c r="E280" s="112" t="s">
        <v>1508</v>
      </c>
    </row>
    <row r="281" spans="1:5">
      <c r="A281" s="112" t="s">
        <v>760</v>
      </c>
      <c r="B281" s="112" t="s">
        <v>31</v>
      </c>
      <c r="C281" s="113">
        <v>42219</v>
      </c>
      <c r="D281" s="112" t="s">
        <v>1345</v>
      </c>
      <c r="E281" s="112" t="s">
        <v>759</v>
      </c>
    </row>
    <row r="282" spans="1:5">
      <c r="A282" s="112" t="s">
        <v>1509</v>
      </c>
      <c r="B282" s="112" t="s">
        <v>1432</v>
      </c>
      <c r="C282" s="113">
        <v>37516</v>
      </c>
      <c r="D282" s="112" t="s">
        <v>1336</v>
      </c>
      <c r="E282" s="112" t="s">
        <v>1360</v>
      </c>
    </row>
    <row r="283" spans="1:5">
      <c r="A283" s="112" t="s">
        <v>107</v>
      </c>
      <c r="B283" s="112" t="s">
        <v>106</v>
      </c>
      <c r="C283" s="113">
        <v>32307</v>
      </c>
      <c r="D283" s="112" t="s">
        <v>1338</v>
      </c>
      <c r="E283" s="112" t="s">
        <v>105</v>
      </c>
    </row>
    <row r="284" spans="1:5">
      <c r="A284" s="112" t="s">
        <v>305</v>
      </c>
      <c r="B284" s="112" t="s">
        <v>304</v>
      </c>
      <c r="C284" s="113">
        <v>34253</v>
      </c>
      <c r="D284" s="112" t="s">
        <v>1338</v>
      </c>
      <c r="E284" s="112" t="s">
        <v>196</v>
      </c>
    </row>
    <row r="285" spans="1:5">
      <c r="A285" s="112" t="s">
        <v>308</v>
      </c>
      <c r="B285" s="112" t="s">
        <v>307</v>
      </c>
      <c r="C285" s="113">
        <v>34085</v>
      </c>
      <c r="D285" s="112" t="s">
        <v>1336</v>
      </c>
      <c r="E285" s="112" t="s">
        <v>215</v>
      </c>
    </row>
    <row r="286" spans="1:5">
      <c r="A286" s="112" t="s">
        <v>67</v>
      </c>
      <c r="B286" s="112" t="s">
        <v>66</v>
      </c>
      <c r="C286" s="113">
        <v>39629</v>
      </c>
      <c r="D286" s="112" t="s">
        <v>1344</v>
      </c>
      <c r="E286" s="112" t="s">
        <v>61</v>
      </c>
    </row>
    <row r="287" spans="1:5">
      <c r="A287" s="112" t="s">
        <v>110</v>
      </c>
      <c r="B287" s="112" t="s">
        <v>597</v>
      </c>
      <c r="C287" s="113">
        <v>36731</v>
      </c>
      <c r="D287" s="112" t="s">
        <v>116</v>
      </c>
      <c r="E287" s="112" t="s">
        <v>1510</v>
      </c>
    </row>
    <row r="288" spans="1:5">
      <c r="A288" s="112" t="s">
        <v>1511</v>
      </c>
      <c r="B288" s="112" t="s">
        <v>1512</v>
      </c>
      <c r="C288" s="113">
        <v>41129</v>
      </c>
      <c r="D288" s="112" t="s">
        <v>1344</v>
      </c>
      <c r="E288" s="112" t="s">
        <v>1342</v>
      </c>
    </row>
    <row r="289" spans="1:5">
      <c r="A289" s="112" t="s">
        <v>1513</v>
      </c>
      <c r="B289" s="112" t="s">
        <v>877</v>
      </c>
      <c r="C289" s="113">
        <v>31662</v>
      </c>
      <c r="D289" s="112" t="s">
        <v>116</v>
      </c>
      <c r="E289" s="112" t="s">
        <v>1378</v>
      </c>
    </row>
    <row r="290" spans="1:5">
      <c r="A290" s="112" t="s">
        <v>600</v>
      </c>
      <c r="B290" s="112" t="s">
        <v>42</v>
      </c>
      <c r="C290" s="113">
        <v>31117</v>
      </c>
      <c r="D290" s="112" t="s">
        <v>1351</v>
      </c>
      <c r="E290" s="112" t="s">
        <v>599</v>
      </c>
    </row>
    <row r="291" spans="1:5">
      <c r="A291" s="112" t="s">
        <v>600</v>
      </c>
      <c r="B291" s="112" t="s">
        <v>602</v>
      </c>
      <c r="C291" s="113">
        <v>37138</v>
      </c>
      <c r="D291" s="112" t="s">
        <v>1371</v>
      </c>
      <c r="E291" s="112" t="s">
        <v>457</v>
      </c>
    </row>
    <row r="292" spans="1:5">
      <c r="A292" s="112" t="s">
        <v>763</v>
      </c>
      <c r="B292" s="112" t="s">
        <v>25</v>
      </c>
      <c r="C292" s="113">
        <v>37165</v>
      </c>
      <c r="D292" s="112"/>
      <c r="E292" s="112" t="s">
        <v>762</v>
      </c>
    </row>
    <row r="293" spans="1:5">
      <c r="A293" s="112" t="s">
        <v>1514</v>
      </c>
      <c r="B293" s="112" t="s">
        <v>1515</v>
      </c>
      <c r="C293" s="113">
        <v>42526</v>
      </c>
      <c r="D293" s="112" t="s">
        <v>1371</v>
      </c>
      <c r="E293" s="112" t="s">
        <v>1365</v>
      </c>
    </row>
    <row r="294" spans="1:5">
      <c r="A294" s="112" t="s">
        <v>767</v>
      </c>
      <c r="B294" s="112" t="s">
        <v>766</v>
      </c>
      <c r="C294" s="113">
        <v>39818</v>
      </c>
      <c r="D294" s="112" t="s">
        <v>1337</v>
      </c>
      <c r="E294" s="112" t="s">
        <v>765</v>
      </c>
    </row>
    <row r="295" spans="1:5">
      <c r="A295" s="112" t="s">
        <v>769</v>
      </c>
      <c r="B295" s="112" t="s">
        <v>106</v>
      </c>
      <c r="C295" s="113">
        <v>36731</v>
      </c>
      <c r="D295" s="112" t="s">
        <v>1338</v>
      </c>
      <c r="E295" s="112" t="s">
        <v>729</v>
      </c>
    </row>
    <row r="296" spans="1:5">
      <c r="A296" s="112" t="s">
        <v>62</v>
      </c>
      <c r="B296" s="112" t="s">
        <v>1516</v>
      </c>
      <c r="C296" s="113">
        <v>36067</v>
      </c>
      <c r="D296" s="112" t="s">
        <v>1338</v>
      </c>
      <c r="E296" s="112" t="s">
        <v>1506</v>
      </c>
    </row>
    <row r="297" spans="1:5">
      <c r="A297" s="112" t="s">
        <v>1517</v>
      </c>
      <c r="B297" s="112" t="s">
        <v>1467</v>
      </c>
      <c r="C297" s="113">
        <v>43072</v>
      </c>
      <c r="D297" s="112"/>
      <c r="E297" s="112" t="s">
        <v>1518</v>
      </c>
    </row>
    <row r="298" spans="1:5">
      <c r="A298" s="112" t="s">
        <v>1519</v>
      </c>
      <c r="B298" s="112" t="s">
        <v>1520</v>
      </c>
      <c r="C298" s="113">
        <v>38425</v>
      </c>
      <c r="D298" s="112" t="s">
        <v>1338</v>
      </c>
      <c r="E298" s="112" t="s">
        <v>1342</v>
      </c>
    </row>
    <row r="299" spans="1:5">
      <c r="A299" s="112" t="s">
        <v>72</v>
      </c>
      <c r="B299" s="112" t="s">
        <v>71</v>
      </c>
      <c r="C299" s="113">
        <v>39195</v>
      </c>
      <c r="D299" s="112" t="s">
        <v>1338</v>
      </c>
      <c r="E299" s="112" t="s">
        <v>70</v>
      </c>
    </row>
    <row r="300" spans="1:5">
      <c r="A300" s="112" t="s">
        <v>1521</v>
      </c>
      <c r="B300" s="112" t="s">
        <v>1522</v>
      </c>
      <c r="C300" s="113">
        <v>43102</v>
      </c>
      <c r="D300" s="112" t="s">
        <v>1337</v>
      </c>
      <c r="E300" s="112" t="s">
        <v>457</v>
      </c>
    </row>
    <row r="301" spans="1:5">
      <c r="A301" s="112" t="s">
        <v>311</v>
      </c>
      <c r="B301" s="112" t="s">
        <v>310</v>
      </c>
      <c r="C301" s="113">
        <v>41309</v>
      </c>
      <c r="D301" s="112" t="s">
        <v>1361</v>
      </c>
      <c r="E301" s="112" t="s">
        <v>172</v>
      </c>
    </row>
    <row r="302" spans="1:5">
      <c r="A302" s="112" t="s">
        <v>921</v>
      </c>
      <c r="B302" s="112" t="s">
        <v>920</v>
      </c>
      <c r="C302" s="113">
        <v>30197</v>
      </c>
      <c r="D302" s="112" t="s">
        <v>1336</v>
      </c>
      <c r="E302" s="112" t="s">
        <v>884</v>
      </c>
    </row>
    <row r="303" spans="1:5">
      <c r="A303" s="112" t="s">
        <v>314</v>
      </c>
      <c r="B303" s="112" t="s">
        <v>313</v>
      </c>
      <c r="C303" s="113">
        <v>39111</v>
      </c>
      <c r="D303" s="112" t="s">
        <v>1344</v>
      </c>
      <c r="E303" s="112" t="s">
        <v>172</v>
      </c>
    </row>
    <row r="304" spans="1:5">
      <c r="A304" s="112" t="s">
        <v>323</v>
      </c>
      <c r="B304" s="112" t="s">
        <v>322</v>
      </c>
      <c r="C304" s="113">
        <v>39237</v>
      </c>
      <c r="D304" s="112" t="s">
        <v>1344</v>
      </c>
      <c r="E304" s="112" t="s">
        <v>321</v>
      </c>
    </row>
    <row r="305" spans="1:5">
      <c r="A305" s="112" t="s">
        <v>316</v>
      </c>
      <c r="B305" s="112" t="s">
        <v>173</v>
      </c>
      <c r="C305" s="113">
        <v>36941</v>
      </c>
      <c r="D305" s="112" t="s">
        <v>1338</v>
      </c>
      <c r="E305" s="112" t="s">
        <v>172</v>
      </c>
    </row>
    <row r="306" spans="1:5">
      <c r="A306" s="112" t="s">
        <v>604</v>
      </c>
      <c r="B306" s="112" t="s">
        <v>31</v>
      </c>
      <c r="C306" s="113">
        <v>32511</v>
      </c>
      <c r="D306" s="112" t="s">
        <v>1338</v>
      </c>
      <c r="E306" s="112" t="s">
        <v>457</v>
      </c>
    </row>
    <row r="307" spans="1:5">
      <c r="A307" s="112" t="s">
        <v>325</v>
      </c>
      <c r="B307" s="112" t="s">
        <v>123</v>
      </c>
      <c r="C307" s="113">
        <v>34029</v>
      </c>
      <c r="D307" s="112" t="s">
        <v>1371</v>
      </c>
      <c r="E307" s="112" t="s">
        <v>172</v>
      </c>
    </row>
    <row r="308" spans="1:5">
      <c r="A308" s="112" t="s">
        <v>1523</v>
      </c>
      <c r="B308" s="112" t="s">
        <v>1524</v>
      </c>
      <c r="C308" s="113">
        <v>35180</v>
      </c>
      <c r="D308" s="112" t="s">
        <v>1336</v>
      </c>
      <c r="E308" s="112" t="s">
        <v>1360</v>
      </c>
    </row>
    <row r="309" spans="1:5">
      <c r="A309" s="112" t="s">
        <v>1523</v>
      </c>
      <c r="B309" s="112" t="s">
        <v>1525</v>
      </c>
      <c r="C309" s="113">
        <v>36784</v>
      </c>
      <c r="D309" s="112" t="s">
        <v>116</v>
      </c>
      <c r="E309" s="112" t="s">
        <v>1397</v>
      </c>
    </row>
    <row r="310" spans="1:5">
      <c r="A310" s="112" t="s">
        <v>1526</v>
      </c>
      <c r="B310" s="112" t="s">
        <v>1527</v>
      </c>
      <c r="C310" s="113">
        <v>42428</v>
      </c>
      <c r="D310" s="112" t="s">
        <v>1337</v>
      </c>
      <c r="E310" s="112" t="s">
        <v>1365</v>
      </c>
    </row>
    <row r="311" spans="1:5">
      <c r="A311" s="112" t="s">
        <v>772</v>
      </c>
      <c r="B311" s="112" t="s">
        <v>771</v>
      </c>
      <c r="C311" s="113">
        <v>41757</v>
      </c>
      <c r="D311" s="112" t="s">
        <v>1336</v>
      </c>
      <c r="E311" s="112" t="s">
        <v>770</v>
      </c>
    </row>
    <row r="312" spans="1:5">
      <c r="A312" s="112" t="s">
        <v>1528</v>
      </c>
      <c r="B312" s="112" t="s">
        <v>1529</v>
      </c>
      <c r="C312" s="113">
        <v>35816</v>
      </c>
      <c r="D312" s="112" t="s">
        <v>1344</v>
      </c>
      <c r="E312" s="112" t="s">
        <v>1365</v>
      </c>
    </row>
    <row r="313" spans="1:5">
      <c r="A313" s="112" t="s">
        <v>260</v>
      </c>
      <c r="B313" s="112" t="s">
        <v>774</v>
      </c>
      <c r="C313" s="113">
        <v>35275</v>
      </c>
      <c r="D313" s="112" t="s">
        <v>1336</v>
      </c>
      <c r="E313" s="112" t="s">
        <v>729</v>
      </c>
    </row>
    <row r="314" spans="1:5">
      <c r="A314" s="112" t="s">
        <v>1530</v>
      </c>
      <c r="B314" s="112" t="s">
        <v>1531</v>
      </c>
      <c r="C314" s="113">
        <v>42624</v>
      </c>
      <c r="D314" s="112"/>
      <c r="E314" s="112" t="s">
        <v>1365</v>
      </c>
    </row>
    <row r="315" spans="1:5">
      <c r="A315" s="112" t="s">
        <v>1532</v>
      </c>
      <c r="B315" s="112" t="s">
        <v>511</v>
      </c>
      <c r="C315" s="113">
        <v>37123</v>
      </c>
      <c r="D315" s="112" t="s">
        <v>1350</v>
      </c>
      <c r="E315" s="112" t="s">
        <v>1533</v>
      </c>
    </row>
    <row r="316" spans="1:5">
      <c r="A316" s="112" t="s">
        <v>1532</v>
      </c>
      <c r="B316" s="112" t="s">
        <v>251</v>
      </c>
      <c r="C316" s="113">
        <v>38278</v>
      </c>
      <c r="D316" s="112" t="s">
        <v>1337</v>
      </c>
      <c r="E316" s="112" t="s">
        <v>1342</v>
      </c>
    </row>
    <row r="317" spans="1:5">
      <c r="A317" s="112" t="s">
        <v>776</v>
      </c>
      <c r="B317" s="112" t="s">
        <v>241</v>
      </c>
      <c r="C317" s="113">
        <v>31629</v>
      </c>
      <c r="D317" s="112" t="s">
        <v>28</v>
      </c>
      <c r="E317" s="112" t="s">
        <v>672</v>
      </c>
    </row>
    <row r="318" spans="1:5">
      <c r="A318" s="112" t="s">
        <v>327</v>
      </c>
      <c r="B318" s="112" t="s">
        <v>123</v>
      </c>
      <c r="C318" s="113">
        <v>36871</v>
      </c>
      <c r="D318" s="112" t="s">
        <v>1350</v>
      </c>
      <c r="E318" s="112" t="s">
        <v>196</v>
      </c>
    </row>
    <row r="319" spans="1:5">
      <c r="A319" s="112" t="s">
        <v>115</v>
      </c>
      <c r="B319" s="112" t="s">
        <v>74</v>
      </c>
      <c r="C319" s="113">
        <v>41169</v>
      </c>
      <c r="D319" s="112" t="s">
        <v>1337</v>
      </c>
      <c r="E319" s="112" t="s">
        <v>114</v>
      </c>
    </row>
    <row r="320" spans="1:5">
      <c r="A320" s="112" t="s">
        <v>423</v>
      </c>
      <c r="B320" s="112" t="s">
        <v>422</v>
      </c>
      <c r="C320" s="113">
        <v>36025</v>
      </c>
      <c r="D320" s="112" t="s">
        <v>950</v>
      </c>
      <c r="E320" s="112" t="s">
        <v>421</v>
      </c>
    </row>
    <row r="321" spans="1:5">
      <c r="A321" s="112" t="s">
        <v>923</v>
      </c>
      <c r="B321" s="112" t="s">
        <v>922</v>
      </c>
      <c r="C321" s="113">
        <v>41589</v>
      </c>
      <c r="D321" s="112" t="s">
        <v>1336</v>
      </c>
      <c r="E321" s="112" t="s">
        <v>500</v>
      </c>
    </row>
    <row r="322" spans="1:5">
      <c r="A322" s="112" t="s">
        <v>778</v>
      </c>
      <c r="B322" s="112" t="s">
        <v>216</v>
      </c>
      <c r="C322" s="113">
        <v>37816</v>
      </c>
      <c r="D322" s="112" t="s">
        <v>116</v>
      </c>
      <c r="E322" s="112" t="s">
        <v>729</v>
      </c>
    </row>
    <row r="323" spans="1:5">
      <c r="A323" s="112" t="s">
        <v>1534</v>
      </c>
      <c r="B323" s="112" t="s">
        <v>42</v>
      </c>
      <c r="C323" s="113">
        <v>41798</v>
      </c>
      <c r="D323" s="112" t="s">
        <v>1351</v>
      </c>
      <c r="E323" s="112" t="s">
        <v>1370</v>
      </c>
    </row>
    <row r="324" spans="1:5">
      <c r="A324" s="112" t="s">
        <v>331</v>
      </c>
      <c r="B324" s="112" t="s">
        <v>330</v>
      </c>
      <c r="C324" s="113">
        <v>34078</v>
      </c>
      <c r="D324" s="112" t="s">
        <v>28</v>
      </c>
      <c r="E324" s="112" t="s">
        <v>329</v>
      </c>
    </row>
    <row r="325" spans="1:5">
      <c r="A325" s="112" t="s">
        <v>333</v>
      </c>
      <c r="B325" s="112" t="s">
        <v>138</v>
      </c>
      <c r="C325" s="113">
        <v>36150</v>
      </c>
      <c r="D325" s="112" t="s">
        <v>1338</v>
      </c>
      <c r="E325" s="112" t="s">
        <v>182</v>
      </c>
    </row>
    <row r="326" spans="1:5">
      <c r="A326" s="112" t="s">
        <v>334</v>
      </c>
      <c r="B326" s="112" t="s">
        <v>241</v>
      </c>
      <c r="C326" s="113">
        <v>42387</v>
      </c>
      <c r="D326" s="112" t="s">
        <v>1341</v>
      </c>
      <c r="E326" s="112" t="s">
        <v>172</v>
      </c>
    </row>
    <row r="327" spans="1:5">
      <c r="A327" s="112" t="s">
        <v>1535</v>
      </c>
      <c r="B327" s="112" t="s">
        <v>1536</v>
      </c>
      <c r="C327" s="113">
        <v>39671</v>
      </c>
      <c r="D327" s="112" t="s">
        <v>1338</v>
      </c>
      <c r="E327" s="112" t="s">
        <v>1378</v>
      </c>
    </row>
    <row r="328" spans="1:5">
      <c r="A328" s="112" t="s">
        <v>1537</v>
      </c>
      <c r="B328" s="112" t="s">
        <v>774</v>
      </c>
      <c r="C328" s="113">
        <v>38986</v>
      </c>
      <c r="D328" s="112"/>
      <c r="E328" s="112" t="s">
        <v>1404</v>
      </c>
    </row>
    <row r="329" spans="1:5">
      <c r="A329" s="112" t="s">
        <v>783</v>
      </c>
      <c r="B329" s="112" t="s">
        <v>782</v>
      </c>
      <c r="C329" s="113">
        <v>36129</v>
      </c>
      <c r="D329" s="112" t="s">
        <v>116</v>
      </c>
      <c r="E329" s="112" t="s">
        <v>781</v>
      </c>
    </row>
    <row r="330" spans="1:5">
      <c r="A330" s="112" t="s">
        <v>1538</v>
      </c>
      <c r="B330" s="112" t="s">
        <v>1539</v>
      </c>
      <c r="C330" s="113">
        <v>42610</v>
      </c>
      <c r="D330" s="112"/>
      <c r="E330" s="112" t="s">
        <v>1406</v>
      </c>
    </row>
    <row r="331" spans="1:5">
      <c r="A331" s="112" t="s">
        <v>120</v>
      </c>
      <c r="B331" s="112" t="s">
        <v>119</v>
      </c>
      <c r="C331" s="113">
        <v>38978</v>
      </c>
      <c r="D331" s="112" t="s">
        <v>1336</v>
      </c>
      <c r="E331" s="112" t="s">
        <v>1540</v>
      </c>
    </row>
    <row r="332" spans="1:5">
      <c r="A332" s="112" t="s">
        <v>1541</v>
      </c>
      <c r="B332" s="112" t="s">
        <v>1516</v>
      </c>
      <c r="C332" s="113">
        <v>39450</v>
      </c>
      <c r="D332" s="112" t="s">
        <v>1338</v>
      </c>
      <c r="E332" s="112" t="s">
        <v>1360</v>
      </c>
    </row>
    <row r="333" spans="1:5">
      <c r="A333" s="112" t="s">
        <v>925</v>
      </c>
      <c r="B333" s="112" t="s">
        <v>730</v>
      </c>
      <c r="C333" s="113">
        <v>39323</v>
      </c>
      <c r="D333" s="112"/>
      <c r="E333" s="112" t="s">
        <v>884</v>
      </c>
    </row>
    <row r="334" spans="1:5">
      <c r="A334" s="112" t="s">
        <v>1542</v>
      </c>
      <c r="B334" s="112" t="s">
        <v>564</v>
      </c>
      <c r="C334" s="113">
        <v>33501</v>
      </c>
      <c r="D334" s="112" t="s">
        <v>1351</v>
      </c>
      <c r="E334" s="112" t="s">
        <v>1543</v>
      </c>
    </row>
    <row r="335" spans="1:5">
      <c r="A335" s="112" t="s">
        <v>608</v>
      </c>
      <c r="B335" s="112" t="s">
        <v>173</v>
      </c>
      <c r="C335" s="113">
        <v>38180</v>
      </c>
      <c r="D335" s="112" t="s">
        <v>1352</v>
      </c>
      <c r="E335" s="112" t="s">
        <v>457</v>
      </c>
    </row>
    <row r="336" spans="1:5">
      <c r="A336" s="112" t="s">
        <v>612</v>
      </c>
      <c r="B336" s="112" t="s">
        <v>611</v>
      </c>
      <c r="C336" s="113">
        <v>36437</v>
      </c>
      <c r="D336" s="112" t="s">
        <v>1350</v>
      </c>
      <c r="E336" s="112" t="s">
        <v>610</v>
      </c>
    </row>
    <row r="337" spans="1:5">
      <c r="A337" s="112" t="s">
        <v>1544</v>
      </c>
      <c r="B337" s="112" t="s">
        <v>1545</v>
      </c>
      <c r="C337" s="113">
        <v>41352</v>
      </c>
      <c r="D337" s="112"/>
      <c r="E337" s="112" t="s">
        <v>1404</v>
      </c>
    </row>
    <row r="338" spans="1:5">
      <c r="A338" s="112" t="s">
        <v>788</v>
      </c>
      <c r="B338" s="112" t="s">
        <v>787</v>
      </c>
      <c r="C338" s="113">
        <v>41043</v>
      </c>
      <c r="D338" s="112" t="s">
        <v>1341</v>
      </c>
      <c r="E338" s="112" t="s">
        <v>667</v>
      </c>
    </row>
    <row r="339" spans="1:5">
      <c r="A339" s="112" t="s">
        <v>1546</v>
      </c>
      <c r="B339" s="112" t="s">
        <v>1547</v>
      </c>
      <c r="C339" s="113">
        <v>42974</v>
      </c>
      <c r="D339" s="112"/>
      <c r="E339" s="112" t="s">
        <v>1365</v>
      </c>
    </row>
    <row r="340" spans="1:5">
      <c r="A340" s="112" t="s">
        <v>1548</v>
      </c>
      <c r="B340" s="112" t="s">
        <v>1549</v>
      </c>
      <c r="C340" s="113">
        <v>43157</v>
      </c>
      <c r="D340" s="112"/>
      <c r="E340" s="112" t="s">
        <v>111</v>
      </c>
    </row>
    <row r="341" spans="1:5">
      <c r="A341" s="112" t="s">
        <v>615</v>
      </c>
      <c r="B341" s="112" t="s">
        <v>614</v>
      </c>
      <c r="C341" s="113">
        <v>32511</v>
      </c>
      <c r="D341" s="112" t="s">
        <v>1336</v>
      </c>
      <c r="E341" s="112" t="s">
        <v>457</v>
      </c>
    </row>
    <row r="342" spans="1:5">
      <c r="A342" s="112" t="s">
        <v>1550</v>
      </c>
      <c r="B342" s="112" t="s">
        <v>626</v>
      </c>
      <c r="C342" s="113">
        <v>43142</v>
      </c>
      <c r="D342" s="112" t="s">
        <v>1338</v>
      </c>
      <c r="E342" s="112" t="s">
        <v>1370</v>
      </c>
    </row>
    <row r="343" spans="1:5">
      <c r="A343" s="112" t="s">
        <v>791</v>
      </c>
      <c r="B343" s="112" t="s">
        <v>790</v>
      </c>
      <c r="C343" s="113">
        <v>33343</v>
      </c>
      <c r="D343" s="112" t="s">
        <v>1352</v>
      </c>
      <c r="E343" s="112" t="s">
        <v>692</v>
      </c>
    </row>
    <row r="344" spans="1:5">
      <c r="A344" s="112" t="s">
        <v>1551</v>
      </c>
      <c r="B344" s="112" t="s">
        <v>263</v>
      </c>
      <c r="C344" s="113">
        <v>38994</v>
      </c>
      <c r="D344" s="112" t="s">
        <v>1336</v>
      </c>
      <c r="E344" s="112" t="s">
        <v>1552</v>
      </c>
    </row>
    <row r="345" spans="1:5">
      <c r="A345" s="112" t="s">
        <v>335</v>
      </c>
      <c r="B345" s="112" t="s">
        <v>286</v>
      </c>
      <c r="C345" s="113">
        <v>42597</v>
      </c>
      <c r="D345" s="112" t="s">
        <v>1338</v>
      </c>
      <c r="E345" s="112" t="s">
        <v>172</v>
      </c>
    </row>
    <row r="346" spans="1:5">
      <c r="A346" s="112" t="s">
        <v>336</v>
      </c>
      <c r="B346" s="112" t="s">
        <v>190</v>
      </c>
      <c r="C346" s="113">
        <v>43073</v>
      </c>
      <c r="D346" s="112" t="s">
        <v>1344</v>
      </c>
      <c r="E346" s="112" t="s">
        <v>172</v>
      </c>
    </row>
    <row r="347" spans="1:5">
      <c r="A347" s="112" t="s">
        <v>1553</v>
      </c>
      <c r="B347" s="112" t="s">
        <v>183</v>
      </c>
      <c r="C347" s="113">
        <v>42778</v>
      </c>
      <c r="D347" s="112"/>
      <c r="E347" s="112" t="s">
        <v>1365</v>
      </c>
    </row>
    <row r="348" spans="1:5">
      <c r="A348" s="112" t="s">
        <v>1554</v>
      </c>
      <c r="B348" s="112" t="s">
        <v>1555</v>
      </c>
      <c r="C348" s="113">
        <v>42302</v>
      </c>
      <c r="D348" s="112"/>
      <c r="E348" s="112" t="s">
        <v>1488</v>
      </c>
    </row>
    <row r="349" spans="1:5">
      <c r="A349" s="112" t="s">
        <v>338</v>
      </c>
      <c r="B349" s="112" t="s">
        <v>337</v>
      </c>
      <c r="C349" s="113">
        <v>42513</v>
      </c>
      <c r="D349" s="112" t="s">
        <v>1336</v>
      </c>
      <c r="E349" s="112" t="s">
        <v>172</v>
      </c>
    </row>
    <row r="350" spans="1:5">
      <c r="A350" s="112" t="s">
        <v>793</v>
      </c>
      <c r="B350" s="112" t="s">
        <v>526</v>
      </c>
      <c r="C350" s="113">
        <v>39474</v>
      </c>
      <c r="D350" s="112" t="s">
        <v>1350</v>
      </c>
      <c r="E350" s="112" t="s">
        <v>692</v>
      </c>
    </row>
    <row r="351" spans="1:5">
      <c r="A351" s="112" t="s">
        <v>795</v>
      </c>
      <c r="B351" s="112" t="s">
        <v>556</v>
      </c>
      <c r="C351" s="113">
        <v>36297</v>
      </c>
      <c r="D351" s="112" t="s">
        <v>1336</v>
      </c>
      <c r="E351" s="112" t="s">
        <v>729</v>
      </c>
    </row>
    <row r="352" spans="1:5">
      <c r="A352" s="112" t="s">
        <v>1556</v>
      </c>
      <c r="B352" s="112" t="s">
        <v>1557</v>
      </c>
      <c r="C352" s="113">
        <v>41966</v>
      </c>
      <c r="D352" s="112" t="s">
        <v>1361</v>
      </c>
      <c r="E352" s="112" t="s">
        <v>1378</v>
      </c>
    </row>
    <row r="353" spans="1:5">
      <c r="A353" s="112" t="s">
        <v>340</v>
      </c>
      <c r="B353" s="112" t="s">
        <v>241</v>
      </c>
      <c r="C353" s="113">
        <v>40371</v>
      </c>
      <c r="D353" s="112" t="s">
        <v>1341</v>
      </c>
      <c r="E353" s="112" t="s">
        <v>172</v>
      </c>
    </row>
    <row r="354" spans="1:5">
      <c r="A354" s="112" t="s">
        <v>798</v>
      </c>
      <c r="B354" s="112" t="s">
        <v>797</v>
      </c>
      <c r="C354" s="113">
        <v>38131</v>
      </c>
      <c r="D354" s="112" t="s">
        <v>116</v>
      </c>
      <c r="E354" s="112" t="s">
        <v>692</v>
      </c>
    </row>
    <row r="355" spans="1:5">
      <c r="A355" s="112" t="s">
        <v>840</v>
      </c>
      <c r="B355" s="112" t="s">
        <v>89</v>
      </c>
      <c r="C355" s="113">
        <v>34877</v>
      </c>
      <c r="D355" s="112" t="s">
        <v>1337</v>
      </c>
      <c r="E355" s="112" t="s">
        <v>41</v>
      </c>
    </row>
    <row r="356" spans="1:5">
      <c r="A356" s="112" t="s">
        <v>878</v>
      </c>
      <c r="B356" s="112" t="s">
        <v>877</v>
      </c>
      <c r="C356" s="113">
        <v>38257</v>
      </c>
      <c r="D356" s="112" t="s">
        <v>1350</v>
      </c>
      <c r="E356" s="112" t="s">
        <v>392</v>
      </c>
    </row>
    <row r="357" spans="1:5">
      <c r="A357" s="112" t="s">
        <v>150</v>
      </c>
      <c r="B357" s="112" t="s">
        <v>154</v>
      </c>
      <c r="C357" s="113">
        <v>40987</v>
      </c>
      <c r="D357" s="112"/>
      <c r="E357" s="112" t="s">
        <v>884</v>
      </c>
    </row>
    <row r="358" spans="1:5">
      <c r="A358" s="112" t="s">
        <v>617</v>
      </c>
      <c r="B358" s="112" t="s">
        <v>616</v>
      </c>
      <c r="C358" s="113">
        <v>41722</v>
      </c>
      <c r="D358" s="112" t="s">
        <v>1352</v>
      </c>
      <c r="E358" s="112" t="s">
        <v>457</v>
      </c>
    </row>
    <row r="359" spans="1:5">
      <c r="A359" s="112" t="s">
        <v>1558</v>
      </c>
      <c r="B359" s="112" t="s">
        <v>1559</v>
      </c>
      <c r="C359" s="113">
        <v>41200</v>
      </c>
      <c r="D359" s="112" t="s">
        <v>1337</v>
      </c>
      <c r="E359" s="112" t="s">
        <v>1357</v>
      </c>
    </row>
    <row r="360" spans="1:5">
      <c r="A360" s="112" t="s">
        <v>1560</v>
      </c>
      <c r="B360" s="112" t="s">
        <v>1381</v>
      </c>
      <c r="C360" s="113">
        <v>42827</v>
      </c>
      <c r="D360" s="112" t="s">
        <v>1349</v>
      </c>
      <c r="E360" s="112" t="s">
        <v>1378</v>
      </c>
    </row>
    <row r="361" spans="1:5">
      <c r="A361" s="112" t="s">
        <v>620</v>
      </c>
      <c r="B361" s="112" t="s">
        <v>89</v>
      </c>
      <c r="C361" s="113">
        <v>42823</v>
      </c>
      <c r="D361" s="112" t="s">
        <v>1392</v>
      </c>
      <c r="E361" s="112" t="s">
        <v>457</v>
      </c>
    </row>
    <row r="362" spans="1:5">
      <c r="A362" s="112" t="s">
        <v>1561</v>
      </c>
      <c r="B362" s="112" t="s">
        <v>1435</v>
      </c>
      <c r="C362" s="113">
        <v>41492</v>
      </c>
      <c r="D362" s="112" t="s">
        <v>1350</v>
      </c>
      <c r="E362" s="112" t="s">
        <v>1562</v>
      </c>
    </row>
    <row r="363" spans="1:5">
      <c r="A363" s="112" t="s">
        <v>623</v>
      </c>
      <c r="B363" s="112" t="s">
        <v>622</v>
      </c>
      <c r="C363" s="113">
        <v>33966</v>
      </c>
      <c r="D363" s="112" t="s">
        <v>1344</v>
      </c>
      <c r="E363" s="112" t="s">
        <v>451</v>
      </c>
    </row>
    <row r="364" spans="1:5">
      <c r="A364" s="112" t="s">
        <v>800</v>
      </c>
      <c r="B364" s="112" t="s">
        <v>542</v>
      </c>
      <c r="C364" s="113">
        <v>38535</v>
      </c>
      <c r="D364" s="112" t="s">
        <v>51</v>
      </c>
      <c r="E364" s="112" t="s">
        <v>692</v>
      </c>
    </row>
    <row r="365" spans="1:5">
      <c r="A365" s="112" t="s">
        <v>75</v>
      </c>
      <c r="B365" s="112" t="s">
        <v>74</v>
      </c>
      <c r="C365" s="113">
        <v>38887</v>
      </c>
      <c r="D365" s="112" t="s">
        <v>1337</v>
      </c>
      <c r="E365" s="112" t="s">
        <v>73</v>
      </c>
    </row>
    <row r="366" spans="1:5">
      <c r="A366" s="112" t="s">
        <v>124</v>
      </c>
      <c r="B366" s="112" t="s">
        <v>123</v>
      </c>
      <c r="C366" s="113">
        <v>30438</v>
      </c>
      <c r="D366" s="112" t="s">
        <v>1337</v>
      </c>
      <c r="E366" s="112" t="s">
        <v>1447</v>
      </c>
    </row>
    <row r="367" spans="1:5">
      <c r="A367" s="112" t="s">
        <v>928</v>
      </c>
      <c r="B367" s="112" t="s">
        <v>927</v>
      </c>
      <c r="C367" s="113">
        <v>42969</v>
      </c>
      <c r="D367" s="112"/>
      <c r="E367" s="112" t="s">
        <v>884</v>
      </c>
    </row>
    <row r="368" spans="1:5">
      <c r="A368" s="112" t="s">
        <v>1563</v>
      </c>
      <c r="B368" s="112" t="s">
        <v>929</v>
      </c>
      <c r="C368" s="113">
        <v>41110</v>
      </c>
      <c r="D368" s="112"/>
      <c r="E368" s="112" t="s">
        <v>879</v>
      </c>
    </row>
    <row r="369" spans="1:5">
      <c r="A369" s="112" t="s">
        <v>801</v>
      </c>
      <c r="B369" s="112" t="s">
        <v>626</v>
      </c>
      <c r="C369" s="113">
        <v>42009</v>
      </c>
      <c r="D369" s="112" t="s">
        <v>1336</v>
      </c>
      <c r="E369" s="112" t="s">
        <v>692</v>
      </c>
    </row>
    <row r="370" spans="1:5">
      <c r="A370" s="112" t="s">
        <v>341</v>
      </c>
      <c r="B370" s="112" t="s">
        <v>313</v>
      </c>
      <c r="C370" s="113">
        <v>42247</v>
      </c>
      <c r="D370" s="112" t="s">
        <v>1345</v>
      </c>
      <c r="E370" s="112" t="s">
        <v>172</v>
      </c>
    </row>
    <row r="371" spans="1:5">
      <c r="A371" s="112" t="s">
        <v>627</v>
      </c>
      <c r="B371" s="112" t="s">
        <v>626</v>
      </c>
      <c r="C371" s="113">
        <v>32181</v>
      </c>
      <c r="D371" s="112"/>
      <c r="E371" s="112" t="s">
        <v>625</v>
      </c>
    </row>
    <row r="372" spans="1:5">
      <c r="A372" s="112" t="s">
        <v>629</v>
      </c>
      <c r="B372" s="112" t="s">
        <v>1564</v>
      </c>
      <c r="C372" s="113">
        <v>42823</v>
      </c>
      <c r="D372" s="112" t="s">
        <v>1338</v>
      </c>
      <c r="E372" s="112" t="s">
        <v>457</v>
      </c>
    </row>
    <row r="373" spans="1:5">
      <c r="A373" s="112" t="s">
        <v>154</v>
      </c>
      <c r="B373" s="112" t="s">
        <v>153</v>
      </c>
      <c r="C373" s="113">
        <v>41897</v>
      </c>
      <c r="D373" s="112"/>
      <c r="E373" s="112" t="s">
        <v>152</v>
      </c>
    </row>
    <row r="374" spans="1:5">
      <c r="A374" s="112" t="s">
        <v>343</v>
      </c>
      <c r="B374" s="112" t="s">
        <v>342</v>
      </c>
      <c r="C374" s="113">
        <v>42933</v>
      </c>
      <c r="D374" s="112" t="s">
        <v>1338</v>
      </c>
      <c r="E374" s="112" t="s">
        <v>172</v>
      </c>
    </row>
    <row r="375" spans="1:5">
      <c r="A375" s="112" t="s">
        <v>1565</v>
      </c>
      <c r="B375" s="112" t="s">
        <v>1566</v>
      </c>
      <c r="C375" s="113">
        <v>40798</v>
      </c>
      <c r="D375" s="112" t="s">
        <v>1350</v>
      </c>
      <c r="E375" s="112" t="s">
        <v>1378</v>
      </c>
    </row>
    <row r="376" spans="1:5">
      <c r="A376" s="112" t="s">
        <v>346</v>
      </c>
      <c r="B376" s="112" t="s">
        <v>345</v>
      </c>
      <c r="C376" s="113">
        <v>37990</v>
      </c>
      <c r="D376" s="112" t="s">
        <v>51</v>
      </c>
      <c r="E376" s="112" t="s">
        <v>196</v>
      </c>
    </row>
    <row r="377" spans="1:5">
      <c r="A377" s="112" t="s">
        <v>1567</v>
      </c>
      <c r="B377" s="112" t="s">
        <v>787</v>
      </c>
      <c r="C377" s="113">
        <v>39308</v>
      </c>
      <c r="D377" s="112"/>
      <c r="E377" s="112" t="s">
        <v>1342</v>
      </c>
    </row>
    <row r="378" spans="1:5">
      <c r="A378" s="112" t="s">
        <v>349</v>
      </c>
      <c r="B378" s="112" t="s">
        <v>348</v>
      </c>
      <c r="C378" s="113">
        <v>33875</v>
      </c>
      <c r="D378" s="112" t="s">
        <v>1351</v>
      </c>
      <c r="E378" s="112" t="s">
        <v>172</v>
      </c>
    </row>
    <row r="379" spans="1:5">
      <c r="A379" s="112" t="s">
        <v>349</v>
      </c>
      <c r="B379" s="112" t="s">
        <v>630</v>
      </c>
      <c r="C379" s="113">
        <v>42086</v>
      </c>
      <c r="D379" s="112" t="s">
        <v>1337</v>
      </c>
      <c r="E379" s="112" t="s">
        <v>457</v>
      </c>
    </row>
    <row r="380" spans="1:5">
      <c r="A380" s="112" t="s">
        <v>351</v>
      </c>
      <c r="B380" s="112" t="s">
        <v>130</v>
      </c>
      <c r="C380" s="113">
        <v>40777</v>
      </c>
      <c r="D380" s="112" t="s">
        <v>1345</v>
      </c>
      <c r="E380" s="112" t="s">
        <v>172</v>
      </c>
    </row>
    <row r="381" spans="1:5">
      <c r="A381" s="112" t="s">
        <v>805</v>
      </c>
      <c r="B381" s="112" t="s">
        <v>804</v>
      </c>
      <c r="C381" s="113">
        <v>37040</v>
      </c>
      <c r="D381" s="112"/>
      <c r="E381" s="112" t="s">
        <v>803</v>
      </c>
    </row>
    <row r="382" spans="1:5">
      <c r="A382" s="112" t="s">
        <v>1568</v>
      </c>
      <c r="B382" s="112" t="s">
        <v>804</v>
      </c>
      <c r="C382" s="113">
        <v>42918</v>
      </c>
      <c r="D382" s="112"/>
      <c r="E382" s="112" t="s">
        <v>1508</v>
      </c>
    </row>
    <row r="383" spans="1:5">
      <c r="A383" s="112" t="s">
        <v>126</v>
      </c>
      <c r="B383" s="112" t="s">
        <v>125</v>
      </c>
      <c r="C383" s="113">
        <v>42436</v>
      </c>
      <c r="D383" s="112" t="s">
        <v>950</v>
      </c>
      <c r="E383" s="112" t="s">
        <v>105</v>
      </c>
    </row>
    <row r="384" spans="1:5">
      <c r="A384" s="112" t="s">
        <v>1569</v>
      </c>
      <c r="B384" s="112" t="s">
        <v>130</v>
      </c>
      <c r="C384" s="113">
        <v>42688</v>
      </c>
      <c r="D384" s="112" t="s">
        <v>1338</v>
      </c>
      <c r="E384" s="112" t="s">
        <v>1570</v>
      </c>
    </row>
    <row r="385" spans="1:5">
      <c r="A385" s="112" t="s">
        <v>931</v>
      </c>
      <c r="B385" s="112" t="s">
        <v>31</v>
      </c>
      <c r="C385" s="113">
        <v>37432</v>
      </c>
      <c r="D385" s="112"/>
      <c r="E385" s="112" t="s">
        <v>879</v>
      </c>
    </row>
    <row r="386" spans="1:5">
      <c r="A386" s="112" t="s">
        <v>1571</v>
      </c>
      <c r="B386" s="112" t="s">
        <v>1572</v>
      </c>
      <c r="C386" s="113">
        <v>42918</v>
      </c>
      <c r="D386" s="112"/>
      <c r="E386" s="112" t="s">
        <v>1378</v>
      </c>
    </row>
    <row r="387" spans="1:5">
      <c r="A387" s="112" t="s">
        <v>1573</v>
      </c>
      <c r="B387" s="112" t="s">
        <v>286</v>
      </c>
      <c r="C387" s="113">
        <v>43185</v>
      </c>
      <c r="D387" s="112" t="s">
        <v>1341</v>
      </c>
      <c r="E387" s="112" t="s">
        <v>105</v>
      </c>
    </row>
    <row r="388" spans="1:5">
      <c r="A388" s="112" t="s">
        <v>632</v>
      </c>
      <c r="B388" s="112" t="s">
        <v>257</v>
      </c>
      <c r="C388" s="113">
        <v>33238</v>
      </c>
      <c r="D388" s="112" t="s">
        <v>1392</v>
      </c>
      <c r="E388" s="112" t="s">
        <v>457</v>
      </c>
    </row>
    <row r="389" spans="1:5">
      <c r="A389" s="112" t="s">
        <v>129</v>
      </c>
      <c r="B389" s="112" t="s">
        <v>128</v>
      </c>
      <c r="C389" s="113">
        <v>42947</v>
      </c>
      <c r="D389" s="112" t="s">
        <v>1351</v>
      </c>
      <c r="E389" s="112" t="s">
        <v>1574</v>
      </c>
    </row>
    <row r="390" spans="1:5">
      <c r="A390" s="112" t="s">
        <v>634</v>
      </c>
      <c r="B390" s="112" t="s">
        <v>95</v>
      </c>
      <c r="C390" s="113">
        <v>33511</v>
      </c>
      <c r="D390" s="112" t="s">
        <v>1336</v>
      </c>
      <c r="E390" s="112" t="s">
        <v>457</v>
      </c>
    </row>
    <row r="391" spans="1:5">
      <c r="A391" s="112" t="s">
        <v>807</v>
      </c>
      <c r="B391" s="112" t="s">
        <v>190</v>
      </c>
      <c r="C391" s="113">
        <v>43003</v>
      </c>
      <c r="D391" s="112" t="s">
        <v>1371</v>
      </c>
      <c r="E391" s="112" t="s">
        <v>1575</v>
      </c>
    </row>
    <row r="392" spans="1:5">
      <c r="A392" s="112" t="s">
        <v>355</v>
      </c>
      <c r="B392" s="112" t="s">
        <v>216</v>
      </c>
      <c r="C392" s="113">
        <v>34029</v>
      </c>
      <c r="D392" s="112" t="s">
        <v>1336</v>
      </c>
      <c r="E392" s="112" t="s">
        <v>196</v>
      </c>
    </row>
    <row r="393" spans="1:5">
      <c r="A393" s="112" t="s">
        <v>1576</v>
      </c>
      <c r="B393" s="112" t="s">
        <v>1577</v>
      </c>
      <c r="C393" s="113">
        <v>35401</v>
      </c>
      <c r="D393" s="112"/>
      <c r="E393" s="112" t="s">
        <v>1370</v>
      </c>
    </row>
    <row r="394" spans="1:5" ht="24">
      <c r="A394" s="112" t="s">
        <v>636</v>
      </c>
      <c r="B394" s="112" t="s">
        <v>635</v>
      </c>
      <c r="C394" s="113">
        <v>42891</v>
      </c>
      <c r="D394" s="112" t="s">
        <v>1578</v>
      </c>
      <c r="E394" s="112" t="s">
        <v>457</v>
      </c>
    </row>
    <row r="395" spans="1:5">
      <c r="A395" s="112" t="s">
        <v>401</v>
      </c>
      <c r="B395" s="112" t="s">
        <v>173</v>
      </c>
      <c r="C395" s="113">
        <v>42541</v>
      </c>
      <c r="D395" s="112"/>
      <c r="E395" s="112" t="s">
        <v>400</v>
      </c>
    </row>
    <row r="396" spans="1:5">
      <c r="A396" s="112" t="s">
        <v>1579</v>
      </c>
      <c r="B396" s="112" t="s">
        <v>1430</v>
      </c>
      <c r="C396" s="113">
        <v>41728</v>
      </c>
      <c r="D396" s="112" t="s">
        <v>1410</v>
      </c>
      <c r="E396" s="112" t="s">
        <v>1348</v>
      </c>
    </row>
    <row r="397" spans="1:5">
      <c r="A397" s="112" t="s">
        <v>638</v>
      </c>
      <c r="B397" s="112" t="s">
        <v>216</v>
      </c>
      <c r="C397" s="113">
        <v>42907</v>
      </c>
      <c r="D397" s="112" t="s">
        <v>1410</v>
      </c>
      <c r="E397" s="112" t="s">
        <v>457</v>
      </c>
    </row>
    <row r="398" spans="1:5">
      <c r="A398" s="112" t="s">
        <v>158</v>
      </c>
      <c r="B398" s="112" t="s">
        <v>157</v>
      </c>
      <c r="C398" s="113">
        <v>31159</v>
      </c>
      <c r="D398" s="112" t="s">
        <v>51</v>
      </c>
      <c r="E398" s="112" t="s">
        <v>156</v>
      </c>
    </row>
    <row r="399" spans="1:5">
      <c r="A399" s="112" t="s">
        <v>357</v>
      </c>
      <c r="B399" s="112" t="s">
        <v>241</v>
      </c>
      <c r="C399" s="113">
        <v>36731</v>
      </c>
      <c r="D399" s="112" t="s">
        <v>1336</v>
      </c>
      <c r="E399" s="112" t="s">
        <v>1570</v>
      </c>
    </row>
    <row r="400" spans="1:5">
      <c r="A400" s="112" t="s">
        <v>641</v>
      </c>
      <c r="B400" s="112" t="s">
        <v>640</v>
      </c>
      <c r="C400" s="113">
        <v>37095</v>
      </c>
      <c r="D400" s="112" t="s">
        <v>1336</v>
      </c>
      <c r="E400" s="112" t="s">
        <v>451</v>
      </c>
    </row>
    <row r="401" spans="1:5">
      <c r="A401" s="112" t="s">
        <v>173</v>
      </c>
      <c r="B401" s="112" t="s">
        <v>42</v>
      </c>
      <c r="C401" s="113">
        <v>38473</v>
      </c>
      <c r="D401" s="112" t="s">
        <v>28</v>
      </c>
      <c r="E401" s="112" t="s">
        <v>1404</v>
      </c>
    </row>
    <row r="402" spans="1:5">
      <c r="A402" s="112" t="s">
        <v>810</v>
      </c>
      <c r="B402" s="112" t="s">
        <v>257</v>
      </c>
      <c r="C402" s="113">
        <v>39083</v>
      </c>
      <c r="D402" s="112" t="s">
        <v>1341</v>
      </c>
      <c r="E402" s="112" t="s">
        <v>809</v>
      </c>
    </row>
    <row r="403" spans="1:5">
      <c r="A403" s="112" t="s">
        <v>360</v>
      </c>
      <c r="B403" s="112" t="s">
        <v>359</v>
      </c>
      <c r="C403" s="113">
        <v>37991</v>
      </c>
      <c r="D403" s="112" t="s">
        <v>1337</v>
      </c>
      <c r="E403" s="112" t="s">
        <v>172</v>
      </c>
    </row>
    <row r="404" spans="1:5">
      <c r="A404" s="112" t="s">
        <v>1580</v>
      </c>
      <c r="B404" s="112" t="s">
        <v>1581</v>
      </c>
      <c r="C404" s="113">
        <v>35466</v>
      </c>
      <c r="D404" s="112" t="s">
        <v>1338</v>
      </c>
      <c r="E404" s="112" t="s">
        <v>1582</v>
      </c>
    </row>
    <row r="405" spans="1:5">
      <c r="A405" s="112" t="s">
        <v>736</v>
      </c>
      <c r="B405" s="112" t="s">
        <v>1412</v>
      </c>
      <c r="C405" s="113">
        <v>42890</v>
      </c>
      <c r="D405" s="112"/>
      <c r="E405" s="112" t="s">
        <v>1365</v>
      </c>
    </row>
    <row r="406" spans="1:5">
      <c r="A406" s="112" t="s">
        <v>813</v>
      </c>
      <c r="B406" s="112" t="s">
        <v>216</v>
      </c>
      <c r="C406" s="113">
        <v>33427</v>
      </c>
      <c r="D406" s="112"/>
      <c r="E406" s="112" t="s">
        <v>812</v>
      </c>
    </row>
    <row r="407" spans="1:5">
      <c r="A407" s="112" t="s">
        <v>856</v>
      </c>
      <c r="B407" s="112" t="s">
        <v>565</v>
      </c>
      <c r="C407" s="113">
        <v>40666</v>
      </c>
      <c r="D407" s="112" t="s">
        <v>1349</v>
      </c>
      <c r="E407" s="112" t="s">
        <v>855</v>
      </c>
    </row>
    <row r="408" spans="1:5">
      <c r="A408" s="112" t="s">
        <v>162</v>
      </c>
      <c r="B408" s="112" t="s">
        <v>161</v>
      </c>
      <c r="C408" s="113">
        <v>38992</v>
      </c>
      <c r="D408" s="112" t="s">
        <v>1344</v>
      </c>
      <c r="E408" s="112" t="s">
        <v>160</v>
      </c>
    </row>
    <row r="409" spans="1:5">
      <c r="A409" s="112" t="s">
        <v>816</v>
      </c>
      <c r="B409" s="112" t="s">
        <v>815</v>
      </c>
      <c r="C409" s="113">
        <v>37893</v>
      </c>
      <c r="D409" s="112"/>
      <c r="E409" s="112" t="s">
        <v>692</v>
      </c>
    </row>
    <row r="410" spans="1:5">
      <c r="A410" s="112" t="s">
        <v>1583</v>
      </c>
      <c r="B410" s="112" t="s">
        <v>1584</v>
      </c>
      <c r="C410" s="113">
        <v>38705</v>
      </c>
      <c r="D410" s="112" t="s">
        <v>1337</v>
      </c>
      <c r="E410" s="112" t="s">
        <v>1585</v>
      </c>
    </row>
    <row r="411" spans="1:5">
      <c r="A411" s="112" t="s">
        <v>1586</v>
      </c>
      <c r="B411" s="112" t="s">
        <v>643</v>
      </c>
      <c r="C411" s="113">
        <v>37095</v>
      </c>
      <c r="D411" s="112" t="s">
        <v>1352</v>
      </c>
      <c r="E411" s="112" t="s">
        <v>457</v>
      </c>
    </row>
    <row r="412" spans="1:5">
      <c r="A412" s="112" t="s">
        <v>933</v>
      </c>
      <c r="B412" s="112" t="s">
        <v>123</v>
      </c>
      <c r="C412" s="113">
        <v>39825</v>
      </c>
      <c r="D412" s="112" t="s">
        <v>1336</v>
      </c>
      <c r="E412" s="112" t="s">
        <v>884</v>
      </c>
    </row>
    <row r="413" spans="1:5">
      <c r="A413" s="112" t="s">
        <v>935</v>
      </c>
      <c r="B413" s="112" t="s">
        <v>934</v>
      </c>
      <c r="C413" s="113">
        <v>41932</v>
      </c>
      <c r="D413" s="112" t="s">
        <v>1338</v>
      </c>
      <c r="E413" s="112" t="s">
        <v>884</v>
      </c>
    </row>
    <row r="414" spans="1:5">
      <c r="A414" s="112" t="s">
        <v>819</v>
      </c>
      <c r="B414" s="112" t="s">
        <v>130</v>
      </c>
      <c r="C414" s="113">
        <v>37200</v>
      </c>
      <c r="D414" s="112" t="s">
        <v>1338</v>
      </c>
      <c r="E414" s="112" t="s">
        <v>667</v>
      </c>
    </row>
    <row r="415" spans="1:5">
      <c r="A415" s="112" t="s">
        <v>1587</v>
      </c>
      <c r="B415" s="112" t="s">
        <v>1588</v>
      </c>
      <c r="C415" s="113">
        <v>42863</v>
      </c>
      <c r="D415" s="112" t="s">
        <v>1351</v>
      </c>
      <c r="E415" s="112" t="s">
        <v>1589</v>
      </c>
    </row>
    <row r="416" spans="1:5">
      <c r="A416" s="112" t="s">
        <v>822</v>
      </c>
      <c r="B416" s="112" t="s">
        <v>821</v>
      </c>
      <c r="C416" s="113">
        <v>42625</v>
      </c>
      <c r="D416" s="112"/>
      <c r="E416" s="112" t="s">
        <v>692</v>
      </c>
    </row>
    <row r="417" spans="1:5">
      <c r="A417" s="112" t="s">
        <v>1590</v>
      </c>
      <c r="B417" s="112" t="s">
        <v>1591</v>
      </c>
      <c r="C417" s="113">
        <v>43142</v>
      </c>
      <c r="D417" s="112"/>
      <c r="E417" s="112" t="s">
        <v>1404</v>
      </c>
    </row>
    <row r="418" spans="1:5">
      <c r="A418" s="112" t="s">
        <v>439</v>
      </c>
      <c r="B418" s="112" t="s">
        <v>438</v>
      </c>
      <c r="C418" s="113">
        <v>40470</v>
      </c>
      <c r="D418" s="112"/>
      <c r="E418" s="112" t="s">
        <v>1592</v>
      </c>
    </row>
    <row r="419" spans="1:5">
      <c r="A419" s="112" t="s">
        <v>646</v>
      </c>
      <c r="B419" s="112" t="s">
        <v>130</v>
      </c>
      <c r="C419" s="113">
        <v>37893</v>
      </c>
      <c r="D419" s="112" t="s">
        <v>1350</v>
      </c>
      <c r="E419" s="112" t="s">
        <v>457</v>
      </c>
    </row>
    <row r="420" spans="1:5">
      <c r="A420" s="112" t="s">
        <v>826</v>
      </c>
      <c r="B420" s="112" t="s">
        <v>825</v>
      </c>
      <c r="C420" s="113">
        <v>33147</v>
      </c>
      <c r="D420" s="112" t="s">
        <v>1352</v>
      </c>
      <c r="E420" s="112" t="s">
        <v>824</v>
      </c>
    </row>
    <row r="421" spans="1:5">
      <c r="A421" s="112" t="s">
        <v>829</v>
      </c>
      <c r="B421" s="112" t="s">
        <v>828</v>
      </c>
      <c r="C421" s="113">
        <v>38752</v>
      </c>
      <c r="D421" s="112" t="s">
        <v>1337</v>
      </c>
      <c r="E421" s="112" t="s">
        <v>692</v>
      </c>
    </row>
    <row r="422" spans="1:5">
      <c r="A422" s="112" t="s">
        <v>167</v>
      </c>
      <c r="B422" s="112" t="s">
        <v>166</v>
      </c>
      <c r="C422" s="113">
        <v>31362</v>
      </c>
      <c r="D422" s="112" t="s">
        <v>1338</v>
      </c>
      <c r="E422" s="112" t="s">
        <v>165</v>
      </c>
    </row>
    <row r="423" spans="1:5">
      <c r="A423" s="112" t="s">
        <v>849</v>
      </c>
      <c r="B423" s="112" t="s">
        <v>210</v>
      </c>
      <c r="C423" s="113">
        <v>38473</v>
      </c>
      <c r="D423" s="112" t="s">
        <v>1371</v>
      </c>
      <c r="E423" s="112" t="s">
        <v>843</v>
      </c>
    </row>
    <row r="424" spans="1:5">
      <c r="A424" s="112" t="s">
        <v>851</v>
      </c>
      <c r="B424" s="112" t="s">
        <v>850</v>
      </c>
      <c r="C424" s="113">
        <v>42612</v>
      </c>
      <c r="D424" s="112" t="s">
        <v>1351</v>
      </c>
      <c r="E424" s="112" t="s">
        <v>843</v>
      </c>
    </row>
    <row r="425" spans="1:5">
      <c r="A425" s="112" t="s">
        <v>833</v>
      </c>
      <c r="B425" s="112" t="s">
        <v>216</v>
      </c>
      <c r="C425" s="113">
        <v>42464</v>
      </c>
      <c r="D425" s="112" t="s">
        <v>1344</v>
      </c>
      <c r="E425" s="112" t="s">
        <v>832</v>
      </c>
    </row>
    <row r="426" spans="1:5">
      <c r="A426" s="112" t="s">
        <v>649</v>
      </c>
      <c r="B426" s="112" t="s">
        <v>42</v>
      </c>
      <c r="C426" s="113">
        <v>33416</v>
      </c>
      <c r="D426" s="112"/>
      <c r="E426" s="112" t="s">
        <v>648</v>
      </c>
    </row>
    <row r="427" spans="1:5">
      <c r="A427" s="112" t="s">
        <v>362</v>
      </c>
      <c r="B427" s="112" t="s">
        <v>257</v>
      </c>
      <c r="C427" s="113">
        <v>33875</v>
      </c>
      <c r="D427" s="112" t="s">
        <v>1344</v>
      </c>
      <c r="E427" s="112" t="s">
        <v>1593</v>
      </c>
    </row>
    <row r="428" spans="1:5">
      <c r="A428" s="112" t="s">
        <v>364</v>
      </c>
      <c r="B428" s="112" t="s">
        <v>25</v>
      </c>
      <c r="C428" s="113">
        <v>38467</v>
      </c>
      <c r="D428" s="112" t="s">
        <v>1341</v>
      </c>
      <c r="E428" s="112" t="s">
        <v>196</v>
      </c>
    </row>
    <row r="429" spans="1:5">
      <c r="A429" s="112" t="s">
        <v>853</v>
      </c>
      <c r="B429" s="112" t="s">
        <v>210</v>
      </c>
      <c r="C429" s="113">
        <v>42129</v>
      </c>
      <c r="D429" s="112"/>
      <c r="E429" s="112" t="s">
        <v>843</v>
      </c>
    </row>
    <row r="430" spans="1:5">
      <c r="A430" s="112" t="s">
        <v>652</v>
      </c>
      <c r="B430" s="112" t="s">
        <v>651</v>
      </c>
      <c r="C430" s="113">
        <v>39321</v>
      </c>
      <c r="D430" s="112" t="s">
        <v>1352</v>
      </c>
      <c r="E430" s="112" t="s">
        <v>457</v>
      </c>
    </row>
    <row r="431" spans="1:5">
      <c r="A431" s="112" t="s">
        <v>131</v>
      </c>
      <c r="B431" s="112" t="s">
        <v>130</v>
      </c>
      <c r="C431" s="113">
        <v>42373</v>
      </c>
      <c r="D431" s="112" t="s">
        <v>1594</v>
      </c>
      <c r="E431" s="112" t="s">
        <v>101</v>
      </c>
    </row>
    <row r="432" spans="1:5">
      <c r="A432" s="112" t="s">
        <v>1595</v>
      </c>
      <c r="B432" s="112" t="s">
        <v>442</v>
      </c>
      <c r="C432" s="113">
        <v>37347</v>
      </c>
      <c r="D432" s="112"/>
      <c r="E432" s="112" t="s">
        <v>441</v>
      </c>
    </row>
    <row r="433" spans="1:5">
      <c r="A433" s="112" t="s">
        <v>367</v>
      </c>
      <c r="B433" s="112" t="s">
        <v>366</v>
      </c>
      <c r="C433" s="113">
        <v>34029</v>
      </c>
      <c r="D433" s="112" t="s">
        <v>1341</v>
      </c>
      <c r="E433" s="112" t="s">
        <v>172</v>
      </c>
    </row>
    <row r="434" spans="1:5">
      <c r="A434" s="112" t="s">
        <v>1596</v>
      </c>
      <c r="B434" s="112" t="s">
        <v>874</v>
      </c>
      <c r="C434" s="113">
        <v>42526</v>
      </c>
      <c r="D434" s="112" t="s">
        <v>1336</v>
      </c>
      <c r="E434" s="112" t="s">
        <v>1357</v>
      </c>
    </row>
    <row r="435" spans="1:5">
      <c r="A435" s="112" t="s">
        <v>369</v>
      </c>
      <c r="B435" s="112" t="s">
        <v>190</v>
      </c>
      <c r="C435" s="113">
        <v>41631</v>
      </c>
      <c r="D435" s="112" t="s">
        <v>1359</v>
      </c>
      <c r="E435" s="112" t="s">
        <v>172</v>
      </c>
    </row>
    <row r="436" spans="1:5">
      <c r="A436" s="112" t="s">
        <v>371</v>
      </c>
      <c r="B436" s="112" t="s">
        <v>123</v>
      </c>
      <c r="C436" s="113">
        <v>41211</v>
      </c>
      <c r="D436" s="112" t="s">
        <v>1345</v>
      </c>
      <c r="E436" s="112" t="s">
        <v>172</v>
      </c>
    </row>
    <row r="437" spans="1:5">
      <c r="A437" s="112" t="s">
        <v>654</v>
      </c>
      <c r="B437" s="112" t="s">
        <v>653</v>
      </c>
      <c r="C437" s="113">
        <v>42086</v>
      </c>
      <c r="D437" s="112" t="s">
        <v>1597</v>
      </c>
      <c r="E437" s="112" t="s">
        <v>457</v>
      </c>
    </row>
    <row r="438" spans="1:5" ht="24">
      <c r="A438" s="112" t="s">
        <v>654</v>
      </c>
      <c r="B438" s="112" t="s">
        <v>655</v>
      </c>
      <c r="C438" s="113">
        <v>42086</v>
      </c>
      <c r="D438" s="112" t="s">
        <v>313</v>
      </c>
      <c r="E438" s="112" t="s">
        <v>457</v>
      </c>
    </row>
    <row r="439" spans="1:5">
      <c r="A439" s="112" t="s">
        <v>657</v>
      </c>
      <c r="B439" s="112" t="s">
        <v>216</v>
      </c>
      <c r="C439" s="113">
        <v>39181</v>
      </c>
      <c r="D439" s="112" t="s">
        <v>1337</v>
      </c>
      <c r="E439" s="112" t="s">
        <v>457</v>
      </c>
    </row>
    <row r="440" spans="1:5">
      <c r="A440" s="112" t="s">
        <v>937</v>
      </c>
      <c r="B440" s="112" t="s">
        <v>936</v>
      </c>
      <c r="C440" s="113">
        <v>42674</v>
      </c>
      <c r="D440" s="112" t="s">
        <v>1350</v>
      </c>
      <c r="E440" s="112" t="s">
        <v>884</v>
      </c>
    </row>
    <row r="441" spans="1:5">
      <c r="A441" s="112" t="s">
        <v>835</v>
      </c>
      <c r="B441" s="112" t="s">
        <v>626</v>
      </c>
      <c r="C441" s="113">
        <v>32860</v>
      </c>
      <c r="D441" s="112" t="s">
        <v>1345</v>
      </c>
      <c r="E441" s="112" t="s">
        <v>729</v>
      </c>
    </row>
    <row r="442" spans="1:5">
      <c r="A442" s="112" t="s">
        <v>719</v>
      </c>
      <c r="B442" s="112" t="s">
        <v>42</v>
      </c>
      <c r="C442" s="113">
        <v>34442</v>
      </c>
      <c r="D442" s="112" t="s">
        <v>116</v>
      </c>
      <c r="E442" s="112" t="s">
        <v>718</v>
      </c>
    </row>
    <row r="443" spans="1:5">
      <c r="A443" s="114"/>
      <c r="B443" s="114"/>
      <c r="C443" s="114"/>
      <c r="D443" s="114"/>
      <c r="E443" s="1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10158-D169-5F4A-AF2A-94656A8A2CDF}">
  <dimension ref="A1"/>
  <sheetViews>
    <sheetView workbookViewId="0"/>
  </sheetViews>
  <sheetFormatPr baseColWidth="10" defaultRowHeight="1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2136C-923D-C248-AA2B-3A6A3EB0FDC6}">
  <dimension ref="A4:C215"/>
  <sheetViews>
    <sheetView workbookViewId="0">
      <selection sqref="A1:XFD1048576"/>
    </sheetView>
  </sheetViews>
  <sheetFormatPr baseColWidth="10" defaultColWidth="6.83203125" defaultRowHeight="13"/>
  <cols>
    <col min="1" max="1" width="26.1640625" customWidth="1"/>
    <col min="2" max="2" width="14.83203125" customWidth="1"/>
    <col min="3" max="3" width="14.1640625" customWidth="1"/>
    <col min="257" max="257" width="26.1640625" customWidth="1"/>
    <col min="258" max="258" width="14.83203125" customWidth="1"/>
    <col min="259" max="259" width="14.1640625" customWidth="1"/>
    <col min="513" max="513" width="26.1640625" customWidth="1"/>
    <col min="514" max="514" width="14.83203125" customWidth="1"/>
    <col min="515" max="515" width="14.1640625" customWidth="1"/>
    <col min="769" max="769" width="26.1640625" customWidth="1"/>
    <col min="770" max="770" width="14.83203125" customWidth="1"/>
    <col min="771" max="771" width="14.1640625" customWidth="1"/>
    <col min="1025" max="1025" width="26.1640625" customWidth="1"/>
    <col min="1026" max="1026" width="14.83203125" customWidth="1"/>
    <col min="1027" max="1027" width="14.1640625" customWidth="1"/>
    <col min="1281" max="1281" width="26.1640625" customWidth="1"/>
    <col min="1282" max="1282" width="14.83203125" customWidth="1"/>
    <col min="1283" max="1283" width="14.1640625" customWidth="1"/>
    <col min="1537" max="1537" width="26.1640625" customWidth="1"/>
    <col min="1538" max="1538" width="14.83203125" customWidth="1"/>
    <col min="1539" max="1539" width="14.1640625" customWidth="1"/>
    <col min="1793" max="1793" width="26.1640625" customWidth="1"/>
    <col min="1794" max="1794" width="14.83203125" customWidth="1"/>
    <col min="1795" max="1795" width="14.1640625" customWidth="1"/>
    <col min="2049" max="2049" width="26.1640625" customWidth="1"/>
    <col min="2050" max="2050" width="14.83203125" customWidth="1"/>
    <col min="2051" max="2051" width="14.1640625" customWidth="1"/>
    <col min="2305" max="2305" width="26.1640625" customWidth="1"/>
    <col min="2306" max="2306" width="14.83203125" customWidth="1"/>
    <col min="2307" max="2307" width="14.1640625" customWidth="1"/>
    <col min="2561" max="2561" width="26.1640625" customWidth="1"/>
    <col min="2562" max="2562" width="14.83203125" customWidth="1"/>
    <col min="2563" max="2563" width="14.1640625" customWidth="1"/>
    <col min="2817" max="2817" width="26.1640625" customWidth="1"/>
    <col min="2818" max="2818" width="14.83203125" customWidth="1"/>
    <col min="2819" max="2819" width="14.1640625" customWidth="1"/>
    <col min="3073" max="3073" width="26.1640625" customWidth="1"/>
    <col min="3074" max="3074" width="14.83203125" customWidth="1"/>
    <col min="3075" max="3075" width="14.1640625" customWidth="1"/>
    <col min="3329" max="3329" width="26.1640625" customWidth="1"/>
    <col min="3330" max="3330" width="14.83203125" customWidth="1"/>
    <col min="3331" max="3331" width="14.1640625" customWidth="1"/>
    <col min="3585" max="3585" width="26.1640625" customWidth="1"/>
    <col min="3586" max="3586" width="14.83203125" customWidth="1"/>
    <col min="3587" max="3587" width="14.1640625" customWidth="1"/>
    <col min="3841" max="3841" width="26.1640625" customWidth="1"/>
    <col min="3842" max="3842" width="14.83203125" customWidth="1"/>
    <col min="3843" max="3843" width="14.1640625" customWidth="1"/>
    <col min="4097" max="4097" width="26.1640625" customWidth="1"/>
    <col min="4098" max="4098" width="14.83203125" customWidth="1"/>
    <col min="4099" max="4099" width="14.1640625" customWidth="1"/>
    <col min="4353" max="4353" width="26.1640625" customWidth="1"/>
    <col min="4354" max="4354" width="14.83203125" customWidth="1"/>
    <col min="4355" max="4355" width="14.1640625" customWidth="1"/>
    <col min="4609" max="4609" width="26.1640625" customWidth="1"/>
    <col min="4610" max="4610" width="14.83203125" customWidth="1"/>
    <col min="4611" max="4611" width="14.1640625" customWidth="1"/>
    <col min="4865" max="4865" width="26.1640625" customWidth="1"/>
    <col min="4866" max="4866" width="14.83203125" customWidth="1"/>
    <col min="4867" max="4867" width="14.1640625" customWidth="1"/>
    <col min="5121" max="5121" width="26.1640625" customWidth="1"/>
    <col min="5122" max="5122" width="14.83203125" customWidth="1"/>
    <col min="5123" max="5123" width="14.1640625" customWidth="1"/>
    <col min="5377" max="5377" width="26.1640625" customWidth="1"/>
    <col min="5378" max="5378" width="14.83203125" customWidth="1"/>
    <col min="5379" max="5379" width="14.1640625" customWidth="1"/>
    <col min="5633" max="5633" width="26.1640625" customWidth="1"/>
    <col min="5634" max="5634" width="14.83203125" customWidth="1"/>
    <col min="5635" max="5635" width="14.1640625" customWidth="1"/>
    <col min="5889" max="5889" width="26.1640625" customWidth="1"/>
    <col min="5890" max="5890" width="14.83203125" customWidth="1"/>
    <col min="5891" max="5891" width="14.1640625" customWidth="1"/>
    <col min="6145" max="6145" width="26.1640625" customWidth="1"/>
    <col min="6146" max="6146" width="14.83203125" customWidth="1"/>
    <col min="6147" max="6147" width="14.1640625" customWidth="1"/>
    <col min="6401" max="6401" width="26.1640625" customWidth="1"/>
    <col min="6402" max="6402" width="14.83203125" customWidth="1"/>
    <col min="6403" max="6403" width="14.1640625" customWidth="1"/>
    <col min="6657" max="6657" width="26.1640625" customWidth="1"/>
    <col min="6658" max="6658" width="14.83203125" customWidth="1"/>
    <col min="6659" max="6659" width="14.1640625" customWidth="1"/>
    <col min="6913" max="6913" width="26.1640625" customWidth="1"/>
    <col min="6914" max="6914" width="14.83203125" customWidth="1"/>
    <col min="6915" max="6915" width="14.1640625" customWidth="1"/>
    <col min="7169" max="7169" width="26.1640625" customWidth="1"/>
    <col min="7170" max="7170" width="14.83203125" customWidth="1"/>
    <col min="7171" max="7171" width="14.1640625" customWidth="1"/>
    <col min="7425" max="7425" width="26.1640625" customWidth="1"/>
    <col min="7426" max="7426" width="14.83203125" customWidth="1"/>
    <col min="7427" max="7427" width="14.1640625" customWidth="1"/>
    <col min="7681" max="7681" width="26.1640625" customWidth="1"/>
    <col min="7682" max="7682" width="14.83203125" customWidth="1"/>
    <col min="7683" max="7683" width="14.1640625" customWidth="1"/>
    <col min="7937" max="7937" width="26.1640625" customWidth="1"/>
    <col min="7938" max="7938" width="14.83203125" customWidth="1"/>
    <col min="7939" max="7939" width="14.1640625" customWidth="1"/>
    <col min="8193" max="8193" width="26.1640625" customWidth="1"/>
    <col min="8194" max="8194" width="14.83203125" customWidth="1"/>
    <col min="8195" max="8195" width="14.1640625" customWidth="1"/>
    <col min="8449" max="8449" width="26.1640625" customWidth="1"/>
    <col min="8450" max="8450" width="14.83203125" customWidth="1"/>
    <col min="8451" max="8451" width="14.1640625" customWidth="1"/>
    <col min="8705" max="8705" width="26.1640625" customWidth="1"/>
    <col min="8706" max="8706" width="14.83203125" customWidth="1"/>
    <col min="8707" max="8707" width="14.1640625" customWidth="1"/>
    <col min="8961" max="8961" width="26.1640625" customWidth="1"/>
    <col min="8962" max="8962" width="14.83203125" customWidth="1"/>
    <col min="8963" max="8963" width="14.1640625" customWidth="1"/>
    <col min="9217" max="9217" width="26.1640625" customWidth="1"/>
    <col min="9218" max="9218" width="14.83203125" customWidth="1"/>
    <col min="9219" max="9219" width="14.1640625" customWidth="1"/>
    <col min="9473" max="9473" width="26.1640625" customWidth="1"/>
    <col min="9474" max="9474" width="14.83203125" customWidth="1"/>
    <col min="9475" max="9475" width="14.1640625" customWidth="1"/>
    <col min="9729" max="9729" width="26.1640625" customWidth="1"/>
    <col min="9730" max="9730" width="14.83203125" customWidth="1"/>
    <col min="9731" max="9731" width="14.1640625" customWidth="1"/>
    <col min="9985" max="9985" width="26.1640625" customWidth="1"/>
    <col min="9986" max="9986" width="14.83203125" customWidth="1"/>
    <col min="9987" max="9987" width="14.1640625" customWidth="1"/>
    <col min="10241" max="10241" width="26.1640625" customWidth="1"/>
    <col min="10242" max="10242" width="14.83203125" customWidth="1"/>
    <col min="10243" max="10243" width="14.1640625" customWidth="1"/>
    <col min="10497" max="10497" width="26.1640625" customWidth="1"/>
    <col min="10498" max="10498" width="14.83203125" customWidth="1"/>
    <col min="10499" max="10499" width="14.1640625" customWidth="1"/>
    <col min="10753" max="10753" width="26.1640625" customWidth="1"/>
    <col min="10754" max="10754" width="14.83203125" customWidth="1"/>
    <col min="10755" max="10755" width="14.1640625" customWidth="1"/>
    <col min="11009" max="11009" width="26.1640625" customWidth="1"/>
    <col min="11010" max="11010" width="14.83203125" customWidth="1"/>
    <col min="11011" max="11011" width="14.1640625" customWidth="1"/>
    <col min="11265" max="11265" width="26.1640625" customWidth="1"/>
    <col min="11266" max="11266" width="14.83203125" customWidth="1"/>
    <col min="11267" max="11267" width="14.1640625" customWidth="1"/>
    <col min="11521" max="11521" width="26.1640625" customWidth="1"/>
    <col min="11522" max="11522" width="14.83203125" customWidth="1"/>
    <col min="11523" max="11523" width="14.1640625" customWidth="1"/>
    <col min="11777" max="11777" width="26.1640625" customWidth="1"/>
    <col min="11778" max="11778" width="14.83203125" customWidth="1"/>
    <col min="11779" max="11779" width="14.1640625" customWidth="1"/>
    <col min="12033" max="12033" width="26.1640625" customWidth="1"/>
    <col min="12034" max="12034" width="14.83203125" customWidth="1"/>
    <col min="12035" max="12035" width="14.1640625" customWidth="1"/>
    <col min="12289" max="12289" width="26.1640625" customWidth="1"/>
    <col min="12290" max="12290" width="14.83203125" customWidth="1"/>
    <col min="12291" max="12291" width="14.1640625" customWidth="1"/>
    <col min="12545" max="12545" width="26.1640625" customWidth="1"/>
    <col min="12546" max="12546" width="14.83203125" customWidth="1"/>
    <col min="12547" max="12547" width="14.1640625" customWidth="1"/>
    <col min="12801" max="12801" width="26.1640625" customWidth="1"/>
    <col min="12802" max="12802" width="14.83203125" customWidth="1"/>
    <col min="12803" max="12803" width="14.1640625" customWidth="1"/>
    <col min="13057" max="13057" width="26.1640625" customWidth="1"/>
    <col min="13058" max="13058" width="14.83203125" customWidth="1"/>
    <col min="13059" max="13059" width="14.1640625" customWidth="1"/>
    <col min="13313" max="13313" width="26.1640625" customWidth="1"/>
    <col min="13314" max="13314" width="14.83203125" customWidth="1"/>
    <col min="13315" max="13315" width="14.1640625" customWidth="1"/>
    <col min="13569" max="13569" width="26.1640625" customWidth="1"/>
    <col min="13570" max="13570" width="14.83203125" customWidth="1"/>
    <col min="13571" max="13571" width="14.1640625" customWidth="1"/>
    <col min="13825" max="13825" width="26.1640625" customWidth="1"/>
    <col min="13826" max="13826" width="14.83203125" customWidth="1"/>
    <col min="13827" max="13827" width="14.1640625" customWidth="1"/>
    <col min="14081" max="14081" width="26.1640625" customWidth="1"/>
    <col min="14082" max="14082" width="14.83203125" customWidth="1"/>
    <col min="14083" max="14083" width="14.1640625" customWidth="1"/>
    <col min="14337" max="14337" width="26.1640625" customWidth="1"/>
    <col min="14338" max="14338" width="14.83203125" customWidth="1"/>
    <col min="14339" max="14339" width="14.1640625" customWidth="1"/>
    <col min="14593" max="14593" width="26.1640625" customWidth="1"/>
    <col min="14594" max="14594" width="14.83203125" customWidth="1"/>
    <col min="14595" max="14595" width="14.1640625" customWidth="1"/>
    <col min="14849" max="14849" width="26.1640625" customWidth="1"/>
    <col min="14850" max="14850" width="14.83203125" customWidth="1"/>
    <col min="14851" max="14851" width="14.1640625" customWidth="1"/>
    <col min="15105" max="15105" width="26.1640625" customWidth="1"/>
    <col min="15106" max="15106" width="14.83203125" customWidth="1"/>
    <col min="15107" max="15107" width="14.1640625" customWidth="1"/>
    <col min="15361" max="15361" width="26.1640625" customWidth="1"/>
    <col min="15362" max="15362" width="14.83203125" customWidth="1"/>
    <col min="15363" max="15363" width="14.1640625" customWidth="1"/>
    <col min="15617" max="15617" width="26.1640625" customWidth="1"/>
    <col min="15618" max="15618" width="14.83203125" customWidth="1"/>
    <col min="15619" max="15619" width="14.1640625" customWidth="1"/>
    <col min="15873" max="15873" width="26.1640625" customWidth="1"/>
    <col min="15874" max="15874" width="14.83203125" customWidth="1"/>
    <col min="15875" max="15875" width="14.1640625" customWidth="1"/>
    <col min="16129" max="16129" width="26.1640625" customWidth="1"/>
    <col min="16130" max="16130" width="14.83203125" customWidth="1"/>
    <col min="16131" max="16131" width="14.1640625" customWidth="1"/>
  </cols>
  <sheetData>
    <row r="4" spans="1:3" s="116" customFormat="1">
      <c r="A4" s="116" t="s">
        <v>1598</v>
      </c>
      <c r="B4" s="116" t="s">
        <v>1599</v>
      </c>
      <c r="C4" s="116" t="s">
        <v>1600</v>
      </c>
    </row>
    <row r="5" spans="1:3">
      <c r="A5" s="117" t="s">
        <v>996</v>
      </c>
      <c r="B5" s="118">
        <v>15855.86</v>
      </c>
    </row>
    <row r="6" spans="1:3">
      <c r="A6" s="117" t="s">
        <v>1601</v>
      </c>
      <c r="B6" s="118">
        <v>8690.84</v>
      </c>
    </row>
    <row r="7" spans="1:3">
      <c r="A7" s="117" t="s">
        <v>998</v>
      </c>
      <c r="B7" s="118">
        <v>38.270000000000003</v>
      </c>
    </row>
    <row r="8" spans="1:3">
      <c r="A8" s="117" t="s">
        <v>999</v>
      </c>
      <c r="B8" s="118">
        <v>5902.68</v>
      </c>
    </row>
    <row r="9" spans="1:3">
      <c r="A9" s="117" t="s">
        <v>1211</v>
      </c>
      <c r="B9" s="118">
        <v>60.39</v>
      </c>
    </row>
    <row r="10" spans="1:3">
      <c r="A10" s="117" t="s">
        <v>1602</v>
      </c>
      <c r="B10" s="118">
        <v>8175.63</v>
      </c>
    </row>
    <row r="11" spans="1:3">
      <c r="A11" s="117" t="s">
        <v>1107</v>
      </c>
      <c r="B11" s="118">
        <v>5767.22</v>
      </c>
    </row>
    <row r="12" spans="1:3">
      <c r="A12" s="117" t="s">
        <v>1001</v>
      </c>
      <c r="B12" s="118">
        <v>640.79</v>
      </c>
    </row>
    <row r="13" spans="1:3">
      <c r="A13" s="117" t="s">
        <v>1002</v>
      </c>
      <c r="B13" s="118">
        <v>17639.16</v>
      </c>
    </row>
    <row r="14" spans="1:3">
      <c r="A14" s="117" t="s">
        <v>1108</v>
      </c>
      <c r="B14" s="118">
        <v>10111.620000000001</v>
      </c>
    </row>
    <row r="15" spans="1:3">
      <c r="A15" s="117" t="s">
        <v>1603</v>
      </c>
      <c r="B15" s="118">
        <v>6197.9</v>
      </c>
    </row>
    <row r="16" spans="1:3">
      <c r="A16" s="117" t="s">
        <v>1604</v>
      </c>
      <c r="B16" s="118">
        <v>20446.48</v>
      </c>
    </row>
    <row r="17" spans="1:2">
      <c r="A17" s="117" t="s">
        <v>1214</v>
      </c>
      <c r="B17" s="118">
        <v>11090.61</v>
      </c>
    </row>
    <row r="18" spans="1:2">
      <c r="A18" s="117" t="s">
        <v>1111</v>
      </c>
      <c r="B18" s="118">
        <v>1358.09</v>
      </c>
    </row>
    <row r="19" spans="1:2">
      <c r="A19" s="117" t="s">
        <v>1006</v>
      </c>
      <c r="B19" s="118">
        <v>13365.24</v>
      </c>
    </row>
    <row r="20" spans="1:2">
      <c r="A20" s="117" t="s">
        <v>1216</v>
      </c>
      <c r="B20" s="118">
        <v>664.73</v>
      </c>
    </row>
    <row r="21" spans="1:2">
      <c r="A21" s="117" t="s">
        <v>1007</v>
      </c>
      <c r="B21" s="118">
        <v>46957.31</v>
      </c>
    </row>
    <row r="22" spans="1:2">
      <c r="A22" s="117" t="s">
        <v>1605</v>
      </c>
      <c r="B22" s="118">
        <v>2560.5100000000002</v>
      </c>
    </row>
    <row r="23" spans="1:2">
      <c r="A23" s="117" t="s">
        <v>1115</v>
      </c>
      <c r="B23" s="118">
        <v>31.12</v>
      </c>
    </row>
    <row r="24" spans="1:2">
      <c r="A24" s="117" t="s">
        <v>1116</v>
      </c>
      <c r="B24" s="118">
        <v>13131.66</v>
      </c>
    </row>
    <row r="25" spans="1:2">
      <c r="A25" s="117" t="s">
        <v>1117</v>
      </c>
      <c r="B25" s="118">
        <v>6449.43</v>
      </c>
    </row>
    <row r="26" spans="1:2">
      <c r="A26" s="117" t="s">
        <v>1606</v>
      </c>
      <c r="B26" s="118">
        <v>4629.95</v>
      </c>
    </row>
    <row r="27" spans="1:2">
      <c r="A27" s="117" t="s">
        <v>1008</v>
      </c>
      <c r="B27" s="118">
        <v>23118.95</v>
      </c>
    </row>
    <row r="28" spans="1:2">
      <c r="A28" s="117" t="s">
        <v>1607</v>
      </c>
      <c r="B28" s="118">
        <v>17136.349999999999</v>
      </c>
    </row>
    <row r="29" spans="1:2">
      <c r="A29" s="117" t="s">
        <v>1010</v>
      </c>
      <c r="B29" s="118">
        <v>16242.73</v>
      </c>
    </row>
    <row r="30" spans="1:2">
      <c r="A30" s="117" t="s">
        <v>1118</v>
      </c>
      <c r="B30" s="118">
        <v>20324.240000000002</v>
      </c>
    </row>
    <row r="31" spans="1:2">
      <c r="A31" s="117" t="s">
        <v>1119</v>
      </c>
      <c r="B31" s="118">
        <v>21583.56</v>
      </c>
    </row>
    <row r="32" spans="1:2">
      <c r="A32" s="117" t="s">
        <v>1120</v>
      </c>
      <c r="B32" s="118">
        <v>16994.96</v>
      </c>
    </row>
    <row r="33" spans="1:2">
      <c r="A33" s="117" t="s">
        <v>1608</v>
      </c>
      <c r="B33" s="118">
        <v>438.77</v>
      </c>
    </row>
    <row r="34" spans="1:2">
      <c r="A34" s="117" t="s">
        <v>1011</v>
      </c>
      <c r="B34" s="118">
        <v>19959.57</v>
      </c>
    </row>
    <row r="35" spans="1:2">
      <c r="A35" s="117" t="s">
        <v>1012</v>
      </c>
      <c r="B35" s="118">
        <v>1774.67</v>
      </c>
    </row>
    <row r="36" spans="1:2">
      <c r="A36" s="117" t="s">
        <v>1013</v>
      </c>
      <c r="B36" s="118">
        <v>12323.35</v>
      </c>
    </row>
    <row r="37" spans="1:2">
      <c r="A37" s="117" t="s">
        <v>1609</v>
      </c>
      <c r="B37" s="118">
        <v>23620.080000000002</v>
      </c>
    </row>
    <row r="38" spans="1:2">
      <c r="A38" s="117" t="s">
        <v>1610</v>
      </c>
      <c r="B38" s="118">
        <v>186.6</v>
      </c>
    </row>
    <row r="39" spans="1:2">
      <c r="A39" s="117" t="s">
        <v>1611</v>
      </c>
      <c r="B39" s="118">
        <v>7461.26</v>
      </c>
    </row>
    <row r="40" spans="1:2">
      <c r="A40" s="117" t="s">
        <v>1014</v>
      </c>
      <c r="B40" s="118">
        <v>50.42</v>
      </c>
    </row>
    <row r="41" spans="1:2">
      <c r="A41" s="117" t="s">
        <v>1612</v>
      </c>
      <c r="B41" s="118">
        <v>25817.7</v>
      </c>
    </row>
    <row r="42" spans="1:2">
      <c r="A42" s="117" t="s">
        <v>1224</v>
      </c>
      <c r="B42" s="118">
        <v>196.68</v>
      </c>
    </row>
    <row r="43" spans="1:2">
      <c r="A43" s="117" t="s">
        <v>1613</v>
      </c>
      <c r="B43" s="118">
        <v>18247.740000000002</v>
      </c>
    </row>
    <row r="44" spans="1:2">
      <c r="A44" s="117" t="s">
        <v>1017</v>
      </c>
      <c r="B44" s="118">
        <v>15244.97</v>
      </c>
    </row>
    <row r="45" spans="1:2">
      <c r="A45" s="117" t="s">
        <v>1614</v>
      </c>
      <c r="B45" s="118">
        <v>21821.599999999999</v>
      </c>
    </row>
    <row r="46" spans="1:2">
      <c r="A46" s="117" t="s">
        <v>1122</v>
      </c>
      <c r="B46" s="118">
        <v>10382.93</v>
      </c>
    </row>
    <row r="47" spans="1:2">
      <c r="A47" s="117" t="s">
        <v>1123</v>
      </c>
      <c r="B47" s="118">
        <v>22717.48</v>
      </c>
    </row>
    <row r="48" spans="1:2">
      <c r="A48" s="117" t="s">
        <v>992</v>
      </c>
      <c r="B48" s="118">
        <v>1420.41</v>
      </c>
    </row>
    <row r="49" spans="1:2">
      <c r="A49" s="117" t="s">
        <v>1127</v>
      </c>
      <c r="B49" s="118">
        <v>15039.99</v>
      </c>
    </row>
    <row r="50" spans="1:2">
      <c r="A50" s="117" t="s">
        <v>964</v>
      </c>
      <c r="B50" s="118">
        <v>1719.04</v>
      </c>
    </row>
    <row r="51" spans="1:2">
      <c r="A51" s="117" t="s">
        <v>1615</v>
      </c>
      <c r="B51" s="118">
        <v>2858.4</v>
      </c>
    </row>
    <row r="52" spans="1:2">
      <c r="A52" s="117" t="s">
        <v>1019</v>
      </c>
      <c r="B52" s="118">
        <v>328.02</v>
      </c>
    </row>
    <row r="53" spans="1:2">
      <c r="A53" s="117" t="s">
        <v>1616</v>
      </c>
      <c r="B53" s="118">
        <v>8964.9599999999991</v>
      </c>
    </row>
    <row r="54" spans="1:2">
      <c r="A54" s="117" t="s">
        <v>1228</v>
      </c>
      <c r="B54" s="118">
        <v>506.15</v>
      </c>
    </row>
    <row r="55" spans="1:2">
      <c r="A55" s="117" t="s">
        <v>1617</v>
      </c>
      <c r="B55" s="118">
        <v>698.36</v>
      </c>
    </row>
    <row r="56" spans="1:2">
      <c r="A56" s="117" t="s">
        <v>1091</v>
      </c>
      <c r="B56" s="118">
        <v>1012.74</v>
      </c>
    </row>
    <row r="57" spans="1:2">
      <c r="A57" s="117" t="s">
        <v>1132</v>
      </c>
      <c r="B57" s="118">
        <v>3089.09</v>
      </c>
    </row>
    <row r="58" spans="1:2">
      <c r="A58" s="117" t="s">
        <v>1134</v>
      </c>
      <c r="B58" s="118">
        <v>11187.34</v>
      </c>
    </row>
    <row r="59" spans="1:2">
      <c r="A59" s="117" t="s">
        <v>1021</v>
      </c>
      <c r="B59" s="118">
        <v>32568.7</v>
      </c>
    </row>
    <row r="60" spans="1:2">
      <c r="A60" s="117" t="s">
        <v>1230</v>
      </c>
      <c r="B60" s="118">
        <v>2678.9</v>
      </c>
    </row>
    <row r="61" spans="1:2">
      <c r="A61" s="117" t="s">
        <v>1231</v>
      </c>
      <c r="B61" s="118">
        <v>2355.9</v>
      </c>
    </row>
    <row r="62" spans="1:2">
      <c r="A62" s="117" t="s">
        <v>1138</v>
      </c>
      <c r="B62" s="118">
        <v>447.23</v>
      </c>
    </row>
    <row r="63" spans="1:2">
      <c r="A63" s="117" t="s">
        <v>1618</v>
      </c>
      <c r="B63" s="118">
        <v>15157.14</v>
      </c>
    </row>
    <row r="64" spans="1:2">
      <c r="A64" s="117" t="s">
        <v>1139</v>
      </c>
      <c r="B64" s="118">
        <v>5973.84</v>
      </c>
    </row>
    <row r="65" spans="1:2">
      <c r="A65" s="117" t="s">
        <v>1142</v>
      </c>
      <c r="B65" s="118">
        <v>4741.3500000000004</v>
      </c>
    </row>
    <row r="66" spans="1:2">
      <c r="A66" s="117" t="s">
        <v>1141</v>
      </c>
      <c r="B66" s="118">
        <v>23297.35</v>
      </c>
    </row>
    <row r="67" spans="1:2">
      <c r="A67" s="117" t="s">
        <v>1145</v>
      </c>
      <c r="B67" s="118">
        <v>3564.61</v>
      </c>
    </row>
    <row r="68" spans="1:2">
      <c r="A68" s="117" t="s">
        <v>1619</v>
      </c>
      <c r="B68" s="118">
        <v>19171.599999999999</v>
      </c>
    </row>
    <row r="69" spans="1:2">
      <c r="A69" s="117" t="s">
        <v>1026</v>
      </c>
      <c r="B69" s="118">
        <v>2102.46</v>
      </c>
    </row>
    <row r="70" spans="1:2">
      <c r="A70" s="117" t="s">
        <v>965</v>
      </c>
      <c r="B70" s="118">
        <v>5004.6400000000003</v>
      </c>
    </row>
    <row r="71" spans="1:2">
      <c r="A71" s="117" t="s">
        <v>1237</v>
      </c>
      <c r="B71" s="118">
        <v>9151.7199999999993</v>
      </c>
    </row>
    <row r="72" spans="1:2">
      <c r="A72" s="117" t="s">
        <v>1027</v>
      </c>
      <c r="B72" s="118">
        <v>4788.0600000000004</v>
      </c>
    </row>
    <row r="73" spans="1:2">
      <c r="A73" s="117" t="s">
        <v>1028</v>
      </c>
      <c r="B73" s="118">
        <v>8089.34</v>
      </c>
    </row>
    <row r="74" spans="1:2">
      <c r="A74" s="117" t="s">
        <v>1029</v>
      </c>
      <c r="B74" s="118">
        <v>10930.23</v>
      </c>
    </row>
    <row r="75" spans="1:2">
      <c r="A75" s="117" t="s">
        <v>1620</v>
      </c>
      <c r="B75" s="118">
        <v>68506.149999999994</v>
      </c>
    </row>
    <row r="76" spans="1:2">
      <c r="A76" s="117" t="s">
        <v>1032</v>
      </c>
      <c r="B76" s="118">
        <v>13365.24</v>
      </c>
    </row>
    <row r="77" spans="1:2">
      <c r="A77" s="117" t="s">
        <v>1238</v>
      </c>
      <c r="B77" s="118">
        <v>6929.37</v>
      </c>
    </row>
    <row r="78" spans="1:2">
      <c r="A78" s="117" t="s">
        <v>1149</v>
      </c>
      <c r="B78" s="118">
        <v>18573.11</v>
      </c>
    </row>
    <row r="79" spans="1:2">
      <c r="A79" s="117" t="s">
        <v>1033</v>
      </c>
      <c r="B79" s="118">
        <v>24353.8</v>
      </c>
    </row>
    <row r="80" spans="1:2">
      <c r="A80" s="117" t="s">
        <v>1034</v>
      </c>
      <c r="B80" s="118">
        <v>9438.34</v>
      </c>
    </row>
    <row r="81" spans="1:2">
      <c r="A81" s="117" t="s">
        <v>1239</v>
      </c>
      <c r="B81" s="118">
        <v>2421.66</v>
      </c>
    </row>
    <row r="82" spans="1:2">
      <c r="A82" s="117" t="s">
        <v>1621</v>
      </c>
      <c r="B82" s="118">
        <v>139.53</v>
      </c>
    </row>
    <row r="83" spans="1:2">
      <c r="A83" s="117" t="s">
        <v>1240</v>
      </c>
      <c r="B83" s="118">
        <v>2656.32</v>
      </c>
    </row>
    <row r="84" spans="1:2">
      <c r="A84" s="117" t="s">
        <v>1622</v>
      </c>
      <c r="B84" s="118">
        <v>4938.45</v>
      </c>
    </row>
    <row r="85" spans="1:2">
      <c r="A85" s="117" t="s">
        <v>1035</v>
      </c>
      <c r="B85" s="118">
        <v>3789.21</v>
      </c>
    </row>
    <row r="86" spans="1:2">
      <c r="A86" s="117" t="s">
        <v>1151</v>
      </c>
      <c r="B86" s="118">
        <v>9676.9699999999993</v>
      </c>
    </row>
    <row r="87" spans="1:2">
      <c r="A87" s="117" t="s">
        <v>1242</v>
      </c>
      <c r="B87" s="118">
        <v>7693.24</v>
      </c>
    </row>
    <row r="88" spans="1:2">
      <c r="A88" s="117" t="s">
        <v>1623</v>
      </c>
      <c r="B88" s="118">
        <v>5082.87</v>
      </c>
    </row>
    <row r="89" spans="1:2">
      <c r="A89" s="117" t="s">
        <v>1036</v>
      </c>
      <c r="B89" s="118">
        <v>25281.43</v>
      </c>
    </row>
    <row r="90" spans="1:2">
      <c r="A90" s="117" t="s">
        <v>1244</v>
      </c>
      <c r="B90" s="118">
        <v>5956.45</v>
      </c>
    </row>
    <row r="91" spans="1:2">
      <c r="A91" s="117" t="s">
        <v>1624</v>
      </c>
      <c r="B91" s="118">
        <v>14060.89</v>
      </c>
    </row>
    <row r="92" spans="1:2">
      <c r="A92" s="117" t="s">
        <v>1152</v>
      </c>
      <c r="B92" s="118">
        <v>31550.53</v>
      </c>
    </row>
    <row r="93" spans="1:2">
      <c r="A93" s="117" t="s">
        <v>1098</v>
      </c>
      <c r="B93" s="118">
        <v>539.4</v>
      </c>
    </row>
    <row r="94" spans="1:2">
      <c r="A94" s="117" t="s">
        <v>1037</v>
      </c>
      <c r="B94" s="118">
        <v>16648.12</v>
      </c>
    </row>
    <row r="95" spans="1:2">
      <c r="A95" s="117" t="s">
        <v>1039</v>
      </c>
      <c r="B95" s="118">
        <v>6880.2</v>
      </c>
    </row>
    <row r="96" spans="1:2">
      <c r="A96" s="117" t="s">
        <v>979</v>
      </c>
      <c r="B96" s="118">
        <v>6316.41</v>
      </c>
    </row>
    <row r="97" spans="1:2">
      <c r="A97" s="117" t="s">
        <v>1625</v>
      </c>
      <c r="B97" s="118">
        <v>8775.39</v>
      </c>
    </row>
    <row r="98" spans="1:2">
      <c r="A98" s="117" t="s">
        <v>1040</v>
      </c>
      <c r="B98" s="118">
        <v>13464.57</v>
      </c>
    </row>
    <row r="99" spans="1:2">
      <c r="A99" s="117" t="s">
        <v>1626</v>
      </c>
      <c r="B99" s="118">
        <v>7907.74</v>
      </c>
    </row>
    <row r="100" spans="1:2">
      <c r="A100" s="117" t="s">
        <v>1154</v>
      </c>
      <c r="B100" s="118">
        <v>9091.83</v>
      </c>
    </row>
    <row r="101" spans="1:2">
      <c r="A101" s="117" t="s">
        <v>1155</v>
      </c>
      <c r="B101" s="118">
        <v>2961.1</v>
      </c>
    </row>
    <row r="102" spans="1:2">
      <c r="A102" s="117" t="s">
        <v>1156</v>
      </c>
      <c r="B102" s="118">
        <v>18261.810000000001</v>
      </c>
    </row>
    <row r="103" spans="1:2">
      <c r="A103" s="117" t="s">
        <v>1627</v>
      </c>
      <c r="B103" s="118">
        <v>3496.75</v>
      </c>
    </row>
    <row r="104" spans="1:2">
      <c r="A104" s="117" t="s">
        <v>1041</v>
      </c>
      <c r="B104" s="118">
        <v>267.23</v>
      </c>
    </row>
    <row r="105" spans="1:2">
      <c r="A105" s="117" t="s">
        <v>1158</v>
      </c>
      <c r="B105" s="118">
        <v>28637.05</v>
      </c>
    </row>
    <row r="106" spans="1:2">
      <c r="A106" s="117" t="s">
        <v>1042</v>
      </c>
      <c r="B106" s="118">
        <v>1675.94</v>
      </c>
    </row>
    <row r="107" spans="1:2">
      <c r="A107" s="117" t="s">
        <v>1159</v>
      </c>
      <c r="B107" s="118">
        <v>60552.56</v>
      </c>
    </row>
    <row r="108" spans="1:2">
      <c r="A108" s="117" t="s">
        <v>1046</v>
      </c>
      <c r="B108" s="118">
        <v>11458.37</v>
      </c>
    </row>
    <row r="109" spans="1:2">
      <c r="A109" s="117" t="s">
        <v>1045</v>
      </c>
      <c r="B109" s="118">
        <v>11941.38</v>
      </c>
    </row>
    <row r="110" spans="1:2">
      <c r="A110" s="117" t="s">
        <v>1252</v>
      </c>
      <c r="B110" s="118">
        <v>3988.56</v>
      </c>
    </row>
    <row r="111" spans="1:2">
      <c r="A111" s="117" t="s">
        <v>1628</v>
      </c>
      <c r="B111" s="118">
        <v>1815.34</v>
      </c>
    </row>
    <row r="112" spans="1:2">
      <c r="A112" s="117" t="s">
        <v>1162</v>
      </c>
      <c r="B112" s="118">
        <v>51.85</v>
      </c>
    </row>
    <row r="113" spans="1:2">
      <c r="A113" s="117" t="s">
        <v>1047</v>
      </c>
      <c r="B113" s="118">
        <v>12704.76</v>
      </c>
    </row>
    <row r="114" spans="1:2">
      <c r="A114" s="117" t="s">
        <v>1163</v>
      </c>
      <c r="B114" s="118">
        <v>9199.89</v>
      </c>
    </row>
    <row r="115" spans="1:2">
      <c r="A115" s="117" t="s">
        <v>1254</v>
      </c>
      <c r="B115" s="118">
        <v>5087.21</v>
      </c>
    </row>
    <row r="116" spans="1:2">
      <c r="A116" s="117" t="s">
        <v>1255</v>
      </c>
      <c r="B116" s="118">
        <v>29204.59</v>
      </c>
    </row>
    <row r="117" spans="1:2">
      <c r="A117" s="117" t="s">
        <v>1164</v>
      </c>
      <c r="B117" s="118">
        <v>17493.25</v>
      </c>
    </row>
    <row r="118" spans="1:2">
      <c r="A118" s="117" t="s">
        <v>1048</v>
      </c>
      <c r="B118" s="118">
        <v>35452.29</v>
      </c>
    </row>
    <row r="119" spans="1:2">
      <c r="A119" s="117" t="s">
        <v>1165</v>
      </c>
      <c r="B119" s="118">
        <v>44767.97</v>
      </c>
    </row>
    <row r="120" spans="1:2">
      <c r="A120" s="117" t="s">
        <v>1629</v>
      </c>
      <c r="B120" s="118">
        <v>14075.18</v>
      </c>
    </row>
    <row r="121" spans="1:2">
      <c r="A121" s="117" t="s">
        <v>1166</v>
      </c>
      <c r="B121" s="118">
        <v>2438.59</v>
      </c>
    </row>
    <row r="122" spans="1:2">
      <c r="A122" s="117" t="s">
        <v>1168</v>
      </c>
      <c r="B122" s="118">
        <v>18404.03</v>
      </c>
    </row>
    <row r="123" spans="1:2">
      <c r="A123" s="117" t="s">
        <v>1630</v>
      </c>
      <c r="B123" s="118">
        <v>13078.88</v>
      </c>
    </row>
    <row r="124" spans="1:2">
      <c r="A124" s="117" t="s">
        <v>1169</v>
      </c>
      <c r="B124" s="118">
        <v>13605.71</v>
      </c>
    </row>
    <row r="125" spans="1:2">
      <c r="A125" s="117" t="s">
        <v>1256</v>
      </c>
      <c r="B125" s="118">
        <v>4018.3</v>
      </c>
    </row>
    <row r="126" spans="1:2">
      <c r="A126" s="117" t="s">
        <v>1170</v>
      </c>
      <c r="B126" s="118">
        <v>13316.1</v>
      </c>
    </row>
    <row r="127" spans="1:2">
      <c r="A127" s="117" t="s">
        <v>1172</v>
      </c>
      <c r="B127" s="118">
        <v>16072.69</v>
      </c>
    </row>
    <row r="128" spans="1:2">
      <c r="A128" s="117" t="s">
        <v>1173</v>
      </c>
      <c r="B128" s="118">
        <v>14287.4</v>
      </c>
    </row>
    <row r="129" spans="1:2">
      <c r="A129" s="117" t="s">
        <v>1631</v>
      </c>
      <c r="B129" s="118">
        <v>38.270000000000003</v>
      </c>
    </row>
    <row r="130" spans="1:2">
      <c r="A130" s="117" t="s">
        <v>1632</v>
      </c>
      <c r="B130" s="118">
        <v>6384.28</v>
      </c>
    </row>
    <row r="131" spans="1:2">
      <c r="A131" s="117" t="s">
        <v>1053</v>
      </c>
      <c r="B131" s="118">
        <v>17349.32</v>
      </c>
    </row>
    <row r="132" spans="1:2">
      <c r="A132" s="117" t="s">
        <v>1054</v>
      </c>
      <c r="B132" s="118">
        <v>6068.42</v>
      </c>
    </row>
    <row r="133" spans="1:2">
      <c r="A133" s="117" t="s">
        <v>1633</v>
      </c>
      <c r="B133" s="118">
        <v>847.5</v>
      </c>
    </row>
    <row r="134" spans="1:2">
      <c r="A134" s="117" t="s">
        <v>1177</v>
      </c>
      <c r="B134" s="118">
        <v>2832.41</v>
      </c>
    </row>
    <row r="135" spans="1:2">
      <c r="A135" s="117" t="s">
        <v>1634</v>
      </c>
      <c r="B135" s="118">
        <v>17726.330000000002</v>
      </c>
    </row>
    <row r="136" spans="1:2">
      <c r="A136" s="117" t="s">
        <v>1635</v>
      </c>
      <c r="B136" s="118">
        <v>10351.24</v>
      </c>
    </row>
    <row r="137" spans="1:2">
      <c r="A137" s="117" t="s">
        <v>968</v>
      </c>
      <c r="B137" s="118">
        <v>138.36000000000001</v>
      </c>
    </row>
    <row r="138" spans="1:2">
      <c r="A138" s="117" t="s">
        <v>1055</v>
      </c>
      <c r="B138" s="118">
        <v>11461.81</v>
      </c>
    </row>
    <row r="139" spans="1:2">
      <c r="A139" s="117" t="s">
        <v>1636</v>
      </c>
      <c r="B139" s="118">
        <v>4369.33</v>
      </c>
    </row>
    <row r="140" spans="1:2">
      <c r="A140" s="117" t="s">
        <v>1058</v>
      </c>
      <c r="B140" s="118">
        <v>3848.04</v>
      </c>
    </row>
    <row r="141" spans="1:2">
      <c r="A141" s="117" t="s">
        <v>1637</v>
      </c>
      <c r="B141" s="118">
        <v>27976.05</v>
      </c>
    </row>
    <row r="142" spans="1:2">
      <c r="A142" s="117" t="s">
        <v>1059</v>
      </c>
      <c r="B142" s="118">
        <v>17977.29</v>
      </c>
    </row>
    <row r="143" spans="1:2">
      <c r="A143" s="117" t="s">
        <v>1262</v>
      </c>
      <c r="B143" s="118">
        <v>11372.12</v>
      </c>
    </row>
    <row r="144" spans="1:2">
      <c r="A144" s="117" t="s">
        <v>1263</v>
      </c>
      <c r="B144" s="118">
        <v>20537.12</v>
      </c>
    </row>
    <row r="145" spans="1:2">
      <c r="A145" s="117" t="s">
        <v>1061</v>
      </c>
      <c r="B145" s="118">
        <v>18611.07</v>
      </c>
    </row>
    <row r="146" spans="1:2">
      <c r="A146" s="117" t="s">
        <v>1063</v>
      </c>
      <c r="B146" s="118">
        <v>4262.7700000000004</v>
      </c>
    </row>
    <row r="147" spans="1:2">
      <c r="A147" s="117" t="s">
        <v>1265</v>
      </c>
      <c r="B147" s="118">
        <v>16712.29</v>
      </c>
    </row>
    <row r="148" spans="1:2">
      <c r="A148" s="117" t="s">
        <v>1183</v>
      </c>
      <c r="B148" s="118">
        <v>18042.349999999999</v>
      </c>
    </row>
    <row r="149" spans="1:2">
      <c r="A149" s="117" t="s">
        <v>1185</v>
      </c>
      <c r="B149" s="118">
        <v>16774.349999999999</v>
      </c>
    </row>
    <row r="150" spans="1:2">
      <c r="A150" s="117" t="s">
        <v>1268</v>
      </c>
      <c r="B150" s="118">
        <v>5530.55</v>
      </c>
    </row>
    <row r="151" spans="1:2">
      <c r="A151" s="117" t="s">
        <v>1064</v>
      </c>
      <c r="B151" s="118">
        <v>5115.6000000000004</v>
      </c>
    </row>
    <row r="152" spans="1:2">
      <c r="A152" s="117" t="s">
        <v>1066</v>
      </c>
      <c r="B152" s="118">
        <v>8949.18</v>
      </c>
    </row>
    <row r="153" spans="1:2">
      <c r="A153" s="117" t="s">
        <v>1270</v>
      </c>
      <c r="B153" s="118">
        <v>68.59</v>
      </c>
    </row>
    <row r="154" spans="1:2">
      <c r="A154" s="117" t="s">
        <v>1271</v>
      </c>
      <c r="B154" s="118">
        <v>957.21</v>
      </c>
    </row>
    <row r="155" spans="1:2">
      <c r="A155" s="117" t="s">
        <v>1067</v>
      </c>
      <c r="B155" s="118">
        <v>19536.38</v>
      </c>
    </row>
    <row r="156" spans="1:2">
      <c r="A156" s="117" t="s">
        <v>1638</v>
      </c>
      <c r="B156" s="118">
        <v>9829.3700000000008</v>
      </c>
    </row>
    <row r="157" spans="1:2">
      <c r="A157" s="117" t="s">
        <v>1187</v>
      </c>
      <c r="B157" s="118">
        <v>7855.36</v>
      </c>
    </row>
    <row r="158" spans="1:2">
      <c r="A158" s="117" t="s">
        <v>1188</v>
      </c>
      <c r="B158" s="118">
        <v>94.79</v>
      </c>
    </row>
    <row r="159" spans="1:2">
      <c r="A159" s="117" t="s">
        <v>1189</v>
      </c>
      <c r="B159" s="118">
        <v>4940.8900000000003</v>
      </c>
    </row>
    <row r="160" spans="1:2">
      <c r="A160" s="117" t="s">
        <v>1273</v>
      </c>
      <c r="B160" s="118">
        <v>736.7</v>
      </c>
    </row>
    <row r="161" spans="1:2">
      <c r="A161" s="117" t="s">
        <v>970</v>
      </c>
      <c r="B161" s="118">
        <v>4413.28</v>
      </c>
    </row>
    <row r="162" spans="1:2">
      <c r="A162" s="117" t="s">
        <v>986</v>
      </c>
      <c r="B162" s="118">
        <v>275.25</v>
      </c>
    </row>
    <row r="163" spans="1:2">
      <c r="A163" s="117" t="s">
        <v>1274</v>
      </c>
      <c r="B163" s="118">
        <v>8709.73</v>
      </c>
    </row>
    <row r="164" spans="1:2">
      <c r="A164" s="117" t="s">
        <v>1639</v>
      </c>
      <c r="B164" s="118">
        <v>7355.17</v>
      </c>
    </row>
    <row r="165" spans="1:2">
      <c r="A165" s="117" t="s">
        <v>1640</v>
      </c>
      <c r="B165" s="118">
        <v>3009.38</v>
      </c>
    </row>
    <row r="166" spans="1:2">
      <c r="A166" s="117" t="s">
        <v>1641</v>
      </c>
      <c r="B166" s="118">
        <v>38.270000000000003</v>
      </c>
    </row>
    <row r="167" spans="1:2">
      <c r="A167" s="117" t="s">
        <v>1070</v>
      </c>
      <c r="B167" s="118">
        <v>17456.560000000001</v>
      </c>
    </row>
    <row r="168" spans="1:2">
      <c r="A168" s="117" t="s">
        <v>1194</v>
      </c>
      <c r="B168" s="118">
        <v>11384.21</v>
      </c>
    </row>
    <row r="169" spans="1:2">
      <c r="A169" s="117" t="s">
        <v>1642</v>
      </c>
      <c r="B169" s="118">
        <v>7593.18</v>
      </c>
    </row>
    <row r="170" spans="1:2">
      <c r="A170" s="117" t="s">
        <v>1072</v>
      </c>
      <c r="B170" s="118">
        <v>20605.54</v>
      </c>
    </row>
    <row r="171" spans="1:2">
      <c r="A171" s="117" t="s">
        <v>1276</v>
      </c>
      <c r="B171" s="118">
        <v>20043.009999999998</v>
      </c>
    </row>
    <row r="172" spans="1:2">
      <c r="A172" s="117" t="s">
        <v>1195</v>
      </c>
      <c r="B172" s="118">
        <v>10517.77</v>
      </c>
    </row>
    <row r="173" spans="1:2">
      <c r="A173" s="117" t="s">
        <v>1643</v>
      </c>
      <c r="B173" s="118">
        <v>43194.01</v>
      </c>
    </row>
    <row r="174" spans="1:2">
      <c r="A174" s="117" t="s">
        <v>1074</v>
      </c>
      <c r="B174" s="118">
        <v>19218.43</v>
      </c>
    </row>
    <row r="175" spans="1:2">
      <c r="A175" s="117" t="s">
        <v>1197</v>
      </c>
      <c r="B175" s="118">
        <v>2630.15</v>
      </c>
    </row>
    <row r="176" spans="1:2">
      <c r="A176" s="117" t="s">
        <v>1096</v>
      </c>
      <c r="B176" s="118">
        <v>70.319999999999993</v>
      </c>
    </row>
    <row r="177" spans="1:2">
      <c r="A177" s="117" t="s">
        <v>1198</v>
      </c>
      <c r="B177" s="118">
        <v>947.84</v>
      </c>
    </row>
    <row r="178" spans="1:2">
      <c r="A178" s="117" t="s">
        <v>1199</v>
      </c>
      <c r="B178" s="118">
        <v>16465.82</v>
      </c>
    </row>
    <row r="179" spans="1:2">
      <c r="A179" s="117" t="s">
        <v>1077</v>
      </c>
      <c r="B179" s="118">
        <v>1652.51</v>
      </c>
    </row>
    <row r="180" spans="1:2">
      <c r="A180" s="117" t="s">
        <v>962</v>
      </c>
      <c r="B180" s="118">
        <v>2095.64</v>
      </c>
    </row>
    <row r="181" spans="1:2">
      <c r="A181" s="117" t="s">
        <v>1280</v>
      </c>
      <c r="B181" s="118">
        <v>1961.21</v>
      </c>
    </row>
    <row r="182" spans="1:2">
      <c r="A182" s="117" t="s">
        <v>1644</v>
      </c>
      <c r="B182" s="118">
        <v>30638.93</v>
      </c>
    </row>
    <row r="183" spans="1:2">
      <c r="A183" s="117" t="s">
        <v>1645</v>
      </c>
      <c r="B183" s="118">
        <v>4176.8100000000004</v>
      </c>
    </row>
    <row r="184" spans="1:2">
      <c r="A184" s="117" t="s">
        <v>994</v>
      </c>
      <c r="B184" s="118">
        <v>335.61</v>
      </c>
    </row>
    <row r="185" spans="1:2">
      <c r="A185" s="117" t="s">
        <v>1203</v>
      </c>
      <c r="B185" s="118">
        <v>10832.71</v>
      </c>
    </row>
    <row r="186" spans="1:2">
      <c r="A186" s="117" t="s">
        <v>1284</v>
      </c>
      <c r="B186" s="118">
        <v>5512.68</v>
      </c>
    </row>
    <row r="187" spans="1:2">
      <c r="A187" s="117" t="s">
        <v>1646</v>
      </c>
      <c r="B187" s="118">
        <v>83.01</v>
      </c>
    </row>
    <row r="188" spans="1:2">
      <c r="A188" s="117" t="s">
        <v>1078</v>
      </c>
      <c r="B188" s="118">
        <v>17042.55</v>
      </c>
    </row>
    <row r="189" spans="1:2">
      <c r="A189" s="117" t="s">
        <v>1647</v>
      </c>
      <c r="B189" s="118">
        <v>4696.6000000000004</v>
      </c>
    </row>
    <row r="190" spans="1:2">
      <c r="A190" s="117" t="s">
        <v>1205</v>
      </c>
      <c r="B190" s="118">
        <v>21519.27</v>
      </c>
    </row>
    <row r="191" spans="1:2">
      <c r="A191" s="117" t="s">
        <v>1648</v>
      </c>
      <c r="B191" s="118">
        <v>1018.4</v>
      </c>
    </row>
    <row r="192" spans="1:2">
      <c r="A192" s="117" t="s">
        <v>1080</v>
      </c>
      <c r="B192" s="118">
        <v>5062.12</v>
      </c>
    </row>
    <row r="193" spans="1:2">
      <c r="A193" s="117" t="s">
        <v>1081</v>
      </c>
      <c r="B193" s="118">
        <v>20535.48</v>
      </c>
    </row>
    <row r="194" spans="1:2">
      <c r="A194" s="117" t="s">
        <v>1649</v>
      </c>
      <c r="B194" s="118">
        <v>12074.98</v>
      </c>
    </row>
    <row r="195" spans="1:2">
      <c r="A195" s="117" t="s">
        <v>1207</v>
      </c>
      <c r="B195" s="118">
        <v>21149.87</v>
      </c>
    </row>
    <row r="196" spans="1:2">
      <c r="A196" s="117" t="s">
        <v>1206</v>
      </c>
      <c r="B196" s="118">
        <v>20938.77</v>
      </c>
    </row>
    <row r="197" spans="1:2">
      <c r="A197" s="117" t="s">
        <v>1208</v>
      </c>
      <c r="B197" s="118">
        <v>49.69</v>
      </c>
    </row>
    <row r="198" spans="1:2">
      <c r="A198" s="117" t="s">
        <v>1287</v>
      </c>
      <c r="B198" s="118">
        <v>8149.38</v>
      </c>
    </row>
    <row r="199" spans="1:2">
      <c r="A199" s="117" t="s">
        <v>1288</v>
      </c>
      <c r="B199" s="118">
        <v>3689.3</v>
      </c>
    </row>
    <row r="200" spans="1:2" ht="12.75" customHeight="1"/>
    <row r="201" spans="1:2" ht="12.75" customHeight="1"/>
    <row r="202" spans="1:2">
      <c r="A202" s="117"/>
    </row>
    <row r="203" spans="1:2">
      <c r="A203" s="117"/>
    </row>
    <row r="204" spans="1:2">
      <c r="A204" s="117"/>
    </row>
    <row r="205" spans="1:2">
      <c r="A205" s="117"/>
    </row>
    <row r="206" spans="1:2">
      <c r="A206" s="117"/>
    </row>
    <row r="207" spans="1:2">
      <c r="A207" s="117"/>
    </row>
    <row r="208" spans="1:2">
      <c r="A208" s="117"/>
    </row>
    <row r="209" spans="1:1">
      <c r="A209" s="117"/>
    </row>
    <row r="210" spans="1:1">
      <c r="A210" s="117"/>
    </row>
    <row r="211" spans="1:1">
      <c r="A211" s="117"/>
    </row>
    <row r="212" spans="1:1">
      <c r="A212" s="117"/>
    </row>
    <row r="213" spans="1:1">
      <c r="A213" s="117"/>
    </row>
    <row r="214" spans="1:1">
      <c r="A214" s="117"/>
    </row>
    <row r="215" spans="1:1">
      <c r="A215" s="1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12.16.17</vt:lpstr>
      <vt:lpstr>Sheet1</vt:lpstr>
      <vt:lpstr>Sheet2</vt:lpstr>
      <vt:lpstr>Sheet3</vt:lpstr>
      <vt:lpstr>Sheet4</vt:lpstr>
      <vt:lpstr>'12.16.17'!Print_Area</vt:lpstr>
      <vt:lpstr>'12.16.17'!Print_Titles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Hogan, Carol</dc:creator>
  <cp:lastModifiedBy>Microsoft Office User</cp:lastModifiedBy>
  <dcterms:created xsi:type="dcterms:W3CDTF">2018-04-19T21:55:38Z</dcterms:created>
  <dcterms:modified xsi:type="dcterms:W3CDTF">2018-10-18T20:53:41Z</dcterms:modified>
</cp:coreProperties>
</file>