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FPDFS\admin\cclark\FOIA request NIFRS\BGA-salaries\"/>
    </mc:Choice>
  </mc:AlternateContent>
  <bookViews>
    <workbookView xWindow="480" yWindow="120" windowWidth="18195" windowHeight="12330"/>
  </bookViews>
  <sheets>
    <sheet name="2017 salaries" sheetId="4" r:id="rId1"/>
  </sheets>
  <definedNames>
    <definedName name="_xlnm.Print_Area" localSheetId="0">'2017 salaries'!$A$1:$R$91</definedName>
    <definedName name="_xlnm.Print_Titles" localSheetId="0">'2017 salaries'!$A:$A,'2017 salaries'!$1:$3</definedName>
  </definedNames>
  <calcPr calcId="152511"/>
</workbook>
</file>

<file path=xl/calcChain.xml><?xml version="1.0" encoding="utf-8"?>
<calcChain xmlns="http://schemas.openxmlformats.org/spreadsheetml/2006/main">
  <c r="R21" i="4" l="1"/>
  <c r="R20" i="4"/>
  <c r="R84" i="4"/>
  <c r="R78" i="4"/>
  <c r="R64" i="4"/>
  <c r="R59" i="4"/>
  <c r="R58" i="4"/>
  <c r="R57" i="4"/>
  <c r="R56" i="4"/>
  <c r="R55" i="4"/>
  <c r="R54" i="4"/>
  <c r="R77" i="4" l="1"/>
  <c r="P91" i="4" l="1"/>
  <c r="O91" i="4"/>
  <c r="N91" i="4"/>
  <c r="M91" i="4"/>
  <c r="L91" i="4"/>
  <c r="K91" i="4"/>
  <c r="J91" i="4"/>
  <c r="I91" i="4"/>
  <c r="H91" i="4"/>
  <c r="G91" i="4"/>
  <c r="R89" i="4"/>
  <c r="R88" i="4"/>
  <c r="R87" i="4"/>
  <c r="R86" i="4"/>
  <c r="R85" i="4"/>
  <c r="R83" i="4"/>
  <c r="R82" i="4"/>
  <c r="R81" i="4"/>
  <c r="R80" i="4"/>
  <c r="R79" i="4"/>
  <c r="R76" i="4"/>
  <c r="R75" i="4"/>
  <c r="R71" i="4"/>
  <c r="R70" i="4"/>
  <c r="R69" i="4"/>
  <c r="R68" i="4"/>
  <c r="R67" i="4"/>
  <c r="R66" i="4"/>
  <c r="R65" i="4"/>
  <c r="R63" i="4"/>
  <c r="R62" i="4"/>
  <c r="R61" i="4"/>
  <c r="R60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91" i="4" l="1"/>
</calcChain>
</file>

<file path=xl/sharedStrings.xml><?xml version="1.0" encoding="utf-8"?>
<sst xmlns="http://schemas.openxmlformats.org/spreadsheetml/2006/main" count="349" uniqueCount="187">
  <si>
    <t>WC wages</t>
  </si>
  <si>
    <t>D.O.H.</t>
  </si>
  <si>
    <t>Longevity</t>
  </si>
  <si>
    <t>G.A.S.</t>
  </si>
  <si>
    <t>Regular Pay</t>
  </si>
  <si>
    <t xml:space="preserve">Special Duty </t>
  </si>
  <si>
    <t>Overtime</t>
  </si>
  <si>
    <t>Acting</t>
  </si>
  <si>
    <t>Holiday</t>
  </si>
  <si>
    <t>Duty Injury</t>
  </si>
  <si>
    <t>Battalion Chief</t>
  </si>
  <si>
    <t>Incentive</t>
  </si>
  <si>
    <t>OSLAKOVICH</t>
  </si>
  <si>
    <t>PEKSA</t>
  </si>
  <si>
    <t>BETTENHAUSEN</t>
  </si>
  <si>
    <t>BOERSMA</t>
  </si>
  <si>
    <t>JARECZEK</t>
  </si>
  <si>
    <t>LAMBERT</t>
  </si>
  <si>
    <t>CZEMSKE</t>
  </si>
  <si>
    <t>BANASZEK</t>
  </si>
  <si>
    <t>EVERS</t>
  </si>
  <si>
    <t>LIPPE</t>
  </si>
  <si>
    <t>TRUFFA</t>
  </si>
  <si>
    <t>MOSES</t>
  </si>
  <si>
    <t>KRUZINSKI</t>
  </si>
  <si>
    <t>GANZ</t>
  </si>
  <si>
    <t>SPIVAK</t>
  </si>
  <si>
    <t>SPOONHOLTZ</t>
  </si>
  <si>
    <t>FLOOD</t>
  </si>
  <si>
    <t>PALCU IV</t>
  </si>
  <si>
    <t>ARMOR</t>
  </si>
  <si>
    <t>FRANK</t>
  </si>
  <si>
    <t>ANDERSON II</t>
  </si>
  <si>
    <t>NALEPA</t>
  </si>
  <si>
    <t>BAILEY</t>
  </si>
  <si>
    <t>DWYER</t>
  </si>
  <si>
    <t>SIENKIEWICZ</t>
  </si>
  <si>
    <t>STASIAK</t>
  </si>
  <si>
    <t>HINES</t>
  </si>
  <si>
    <t>ORANGE</t>
  </si>
  <si>
    <t>PUCKETT</t>
  </si>
  <si>
    <t>KUZMICKI</t>
  </si>
  <si>
    <t>HOLTZ</t>
  </si>
  <si>
    <t>NEWMES</t>
  </si>
  <si>
    <t>MAURISAK</t>
  </si>
  <si>
    <t>ELSHAREIF</t>
  </si>
  <si>
    <t>JAGER</t>
  </si>
  <si>
    <t>DECAMP</t>
  </si>
  <si>
    <t>RAUCH</t>
  </si>
  <si>
    <t>GUBBINS</t>
  </si>
  <si>
    <t>KINGMAN</t>
  </si>
  <si>
    <t>STEFANELLI</t>
  </si>
  <si>
    <t>LANDGRAF</t>
  </si>
  <si>
    <t>HANSON</t>
  </si>
  <si>
    <t>BROWN</t>
  </si>
  <si>
    <t>RIMBO</t>
  </si>
  <si>
    <t>Deputy Chief</t>
  </si>
  <si>
    <t>NICKLESKI</t>
  </si>
  <si>
    <t>CLARK</t>
  </si>
  <si>
    <t>STANISLAWSKI</t>
  </si>
  <si>
    <t>Fire Marshal</t>
  </si>
  <si>
    <t>EMS Director</t>
  </si>
  <si>
    <t>Mechanic</t>
  </si>
  <si>
    <t>SMOLLEN M</t>
  </si>
  <si>
    <t>RYMKEY</t>
  </si>
  <si>
    <t>Baker</t>
  </si>
  <si>
    <t>Hawthorne</t>
  </si>
  <si>
    <t>Bernacchi</t>
  </si>
  <si>
    <t>BAETZ</t>
  </si>
  <si>
    <t>THERES</t>
  </si>
  <si>
    <t>COSTA</t>
  </si>
  <si>
    <t>HOPKINS</t>
  </si>
  <si>
    <t>PIRC</t>
  </si>
  <si>
    <t>DOMINIK</t>
  </si>
  <si>
    <t>Engineer</t>
  </si>
  <si>
    <t xml:space="preserve">Unused </t>
  </si>
  <si>
    <t>Vacation</t>
  </si>
  <si>
    <t>CIRRINCIONE</t>
  </si>
  <si>
    <t>Sick Time</t>
  </si>
  <si>
    <t>DEANDA</t>
  </si>
  <si>
    <t>WIKTOR</t>
  </si>
  <si>
    <t>HANLON</t>
  </si>
  <si>
    <t>KRAPIL</t>
  </si>
  <si>
    <t xml:space="preserve">POST </t>
  </si>
  <si>
    <t>BANDYK</t>
  </si>
  <si>
    <t>STECH</t>
  </si>
  <si>
    <t>GABOR</t>
  </si>
  <si>
    <t>ALFONSO</t>
  </si>
  <si>
    <t>Morel</t>
  </si>
  <si>
    <t>Werner</t>
  </si>
  <si>
    <t>GUBAREV</t>
  </si>
  <si>
    <t>TIMOTHY</t>
  </si>
  <si>
    <t>MATTHEW</t>
  </si>
  <si>
    <t>DAVID</t>
  </si>
  <si>
    <t>FRANCIS</t>
  </si>
  <si>
    <t>RONALD</t>
  </si>
  <si>
    <t>JEFFERY</t>
  </si>
  <si>
    <t>STEVEN</t>
  </si>
  <si>
    <t>SCOTT</t>
  </si>
  <si>
    <t>JOHN</t>
  </si>
  <si>
    <t>RICHARD</t>
  </si>
  <si>
    <t>CHRISTIAN</t>
  </si>
  <si>
    <t>TODD</t>
  </si>
  <si>
    <t>ALAN</t>
  </si>
  <si>
    <t>FISCHER</t>
  </si>
  <si>
    <t>SALVATORE</t>
  </si>
  <si>
    <t>CHRITOPHER</t>
  </si>
  <si>
    <t>MARK</t>
  </si>
  <si>
    <t>WILLIAM</t>
  </si>
  <si>
    <t>ANTHONY</t>
  </si>
  <si>
    <t>PATRICIA</t>
  </si>
  <si>
    <t>PATRICK</t>
  </si>
  <si>
    <t>JAMES</t>
  </si>
  <si>
    <t>ANDREW</t>
  </si>
  <si>
    <t>LISA</t>
  </si>
  <si>
    <t>MICHAEL</t>
  </si>
  <si>
    <t>CRAIG</t>
  </si>
  <si>
    <t>RAMI</t>
  </si>
  <si>
    <t>KEITH</t>
  </si>
  <si>
    <t>ALLAN</t>
  </si>
  <si>
    <t>ANTONIO</t>
  </si>
  <si>
    <t>EDWARD</t>
  </si>
  <si>
    <t>THOMAS</t>
  </si>
  <si>
    <t>BRETT</t>
  </si>
  <si>
    <t>DMITRY</t>
  </si>
  <si>
    <t>CODY</t>
  </si>
  <si>
    <t>BRENDAN</t>
  </si>
  <si>
    <t>BENJAMIN</t>
  </si>
  <si>
    <t>Title</t>
  </si>
  <si>
    <t>Firefighter/Parmedic</t>
  </si>
  <si>
    <t>Fire Chief</t>
  </si>
  <si>
    <t>GEORGE</t>
  </si>
  <si>
    <t>JAY</t>
  </si>
  <si>
    <t>CARLA</t>
  </si>
  <si>
    <t>JOYCE</t>
  </si>
  <si>
    <t>Executive Assitant</t>
  </si>
  <si>
    <t>Admin Asst FPB</t>
  </si>
  <si>
    <t>Administrative Asst</t>
  </si>
  <si>
    <t>TINA</t>
  </si>
  <si>
    <t>Fire Inspector</t>
  </si>
  <si>
    <t>JOSEPH</t>
  </si>
  <si>
    <t>CASSANDRA</t>
  </si>
  <si>
    <t>KEVIN</t>
  </si>
  <si>
    <t>FERNANDO</t>
  </si>
  <si>
    <t>Judy</t>
  </si>
  <si>
    <t>Jeffery</t>
  </si>
  <si>
    <t>Phillip</t>
  </si>
  <si>
    <t>James</t>
  </si>
  <si>
    <t>Brian</t>
  </si>
  <si>
    <t>Paul</t>
  </si>
  <si>
    <t>John</t>
  </si>
  <si>
    <t>Gary</t>
  </si>
  <si>
    <t>Walter</t>
  </si>
  <si>
    <t>Victoria</t>
  </si>
  <si>
    <t>Glenn</t>
  </si>
  <si>
    <t>Michael</t>
  </si>
  <si>
    <t>Daniel</t>
  </si>
  <si>
    <t>Public Educator</t>
  </si>
  <si>
    <t>Facilities/Equip Mgr</t>
  </si>
  <si>
    <t>IT Manager</t>
  </si>
  <si>
    <t>Part-time Employees</t>
  </si>
  <si>
    <t>Secretary</t>
  </si>
  <si>
    <t>PT Firefighters</t>
  </si>
  <si>
    <t>Commissioner</t>
  </si>
  <si>
    <t>Trustee</t>
  </si>
  <si>
    <t>Department</t>
  </si>
  <si>
    <t>Administration</t>
  </si>
  <si>
    <t>EMS/Fire Suppression</t>
  </si>
  <si>
    <t>EMS</t>
  </si>
  <si>
    <t>Maintenance</t>
  </si>
  <si>
    <t>Fire Prevention</t>
  </si>
  <si>
    <t xml:space="preserve">Fire Prevention </t>
  </si>
  <si>
    <t>Appointed Official</t>
  </si>
  <si>
    <t>Elected Official</t>
  </si>
  <si>
    <t>Total Compensation</t>
  </si>
  <si>
    <t>Lemont Fire Protection District 2017 Payroll</t>
  </si>
  <si>
    <t>Lieutenant</t>
  </si>
  <si>
    <t>Ercoli</t>
  </si>
  <si>
    <t>Rimbo</t>
  </si>
  <si>
    <t>Heatherington</t>
  </si>
  <si>
    <t>Krueger</t>
  </si>
  <si>
    <t>Hilger</t>
  </si>
  <si>
    <t>Cobbett</t>
  </si>
  <si>
    <t>Bergmark</t>
  </si>
  <si>
    <t>Kasperski</t>
  </si>
  <si>
    <t>Tass</t>
  </si>
  <si>
    <t>Tholotowsky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</si>
</sst>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29" x14ac:knownFonts="1">
    <font>
      <sz val="11"/>
      <color theme="1"/>
      <name val="Calibri"/>
      <family val="2"/>
      <scheme val="minor"/>
    </font>
    <font>
      <sz val="8.25"/>
      <name val="Helv"/>
    </font>
    <font>
      <b/>
      <sz val="8"/>
      <name val="Arial"/>
      <family val="2"/>
    </font>
    <font>
      <sz val="10"/>
      <name val="Helv"/>
    </font>
    <font>
      <b/>
      <sz val="8"/>
      <color indexed="8"/>
      <name val="Arial"/>
      <family val="2"/>
    </font>
    <font>
      <b/>
      <sz val="9"/>
      <color rgb="FFFF0000"/>
      <name val="Arial"/>
      <family val="2"/>
    </font>
    <font>
      <b/>
      <sz val="8"/>
      <color indexed="10"/>
      <name val="Arial"/>
      <family val="2"/>
    </font>
    <font>
      <b/>
      <sz val="7.5"/>
      <color indexed="8"/>
      <name val="Arial"/>
      <family val="2"/>
    </font>
    <font>
      <b/>
      <sz val="7.5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7.5"/>
      <name val="Arial"/>
      <family val="2"/>
    </font>
    <font>
      <sz val="8"/>
      <color indexed="10"/>
      <name val="Arial"/>
      <family val="2"/>
    </font>
    <font>
      <b/>
      <sz val="8"/>
      <color indexed="18"/>
      <name val="Arial"/>
      <family val="2"/>
    </font>
    <font>
      <b/>
      <sz val="8"/>
      <color indexed="56"/>
      <name val="Arial"/>
      <family val="2"/>
    </font>
    <font>
      <b/>
      <sz val="7.5"/>
      <color indexed="56"/>
      <name val="Arial"/>
      <family val="2"/>
    </font>
    <font>
      <sz val="7.5"/>
      <name val="Arial"/>
      <family val="2"/>
    </font>
    <font>
      <sz val="7.5"/>
      <color indexed="10"/>
      <name val="Arial"/>
      <family val="2"/>
    </font>
    <font>
      <sz val="7.5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48"/>
      <name val="Arial"/>
      <family val="2"/>
    </font>
    <font>
      <b/>
      <sz val="7.5"/>
      <color indexed="48"/>
      <name val="Arial"/>
      <family val="2"/>
    </font>
    <font>
      <b/>
      <sz val="9"/>
      <color rgb="FF00B0F0"/>
      <name val="Arial"/>
      <family val="2"/>
    </font>
    <font>
      <b/>
      <sz val="7.5"/>
      <color indexed="12"/>
      <name val="Arial"/>
      <family val="2"/>
    </font>
    <font>
      <sz val="7.5"/>
      <color indexed="12"/>
      <name val="Arial"/>
      <family val="2"/>
    </font>
    <font>
      <sz val="8"/>
      <color indexed="12"/>
      <name val="Arial"/>
      <family val="2"/>
    </font>
    <font>
      <sz val="7.5"/>
      <color indexed="18"/>
      <name val="Arial"/>
      <family val="2"/>
    </font>
    <font>
      <b/>
      <sz val="7.5"/>
      <color indexed="1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8" fontId="3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1" applyNumberFormat="1" applyFont="1" applyFill="1" applyAlignment="1">
      <alignment horizontal="center"/>
    </xf>
    <xf numFmtId="14" fontId="2" fillId="0" borderId="0" xfId="1" quotePrefix="1" applyNumberFormat="1" applyFont="1" applyFill="1" applyAlignment="1">
      <alignment horizontal="center"/>
    </xf>
    <xf numFmtId="8" fontId="2" fillId="0" borderId="0" xfId="2" applyFont="1" applyFill="1" applyAlignment="1">
      <alignment horizontal="center"/>
    </xf>
    <xf numFmtId="14" fontId="2" fillId="0" borderId="0" xfId="1" applyNumberFormat="1" applyFont="1" applyFill="1" applyAlignment="1">
      <alignment horizontal="center"/>
    </xf>
    <xf numFmtId="0" fontId="2" fillId="0" borderId="0" xfId="1" applyFont="1" applyFill="1"/>
    <xf numFmtId="0" fontId="5" fillId="0" borderId="0" xfId="1" applyNumberFormat="1" applyFont="1" applyFill="1" applyAlignment="1">
      <alignment horizontal="center"/>
    </xf>
    <xf numFmtId="0" fontId="4" fillId="0" borderId="0" xfId="1" applyNumberFormat="1" applyFont="1" applyFill="1" applyBorder="1"/>
    <xf numFmtId="14" fontId="7" fillId="0" borderId="0" xfId="1" applyNumberFormat="1" applyFont="1" applyFill="1" applyBorder="1"/>
    <xf numFmtId="3" fontId="8" fillId="0" borderId="0" xfId="1" applyNumberFormat="1" applyFont="1" applyFill="1"/>
    <xf numFmtId="4" fontId="9" fillId="0" borderId="0" xfId="1" applyNumberFormat="1" applyFont="1" applyFill="1" applyBorder="1"/>
    <xf numFmtId="0" fontId="9" fillId="0" borderId="0" xfId="1" applyFont="1" applyFill="1" applyBorder="1"/>
    <xf numFmtId="4" fontId="9" fillId="0" borderId="0" xfId="1" applyNumberFormat="1" applyFont="1" applyFill="1"/>
    <xf numFmtId="0" fontId="9" fillId="0" borderId="0" xfId="1" applyFont="1" applyFill="1"/>
    <xf numFmtId="0" fontId="10" fillId="0" borderId="0" xfId="1" applyFont="1" applyFill="1"/>
    <xf numFmtId="0" fontId="2" fillId="0" borderId="0" xfId="1" applyNumberFormat="1" applyFont="1" applyFill="1" applyBorder="1"/>
    <xf numFmtId="14" fontId="11" fillId="0" borderId="0" xfId="1" applyNumberFormat="1" applyFont="1" applyFill="1" applyBorder="1"/>
    <xf numFmtId="4" fontId="2" fillId="0" borderId="0" xfId="1" applyNumberFormat="1" applyFont="1" applyFill="1"/>
    <xf numFmtId="3" fontId="8" fillId="0" borderId="0" xfId="1" applyNumberFormat="1" applyFont="1" applyFill="1" applyBorder="1"/>
    <xf numFmtId="4" fontId="2" fillId="0" borderId="0" xfId="1" applyNumberFormat="1" applyFont="1" applyFill="1" applyBorder="1"/>
    <xf numFmtId="0" fontId="2" fillId="0" borderId="0" xfId="1" applyFont="1" applyFill="1" applyBorder="1"/>
    <xf numFmtId="0" fontId="4" fillId="0" borderId="0" xfId="1" applyFont="1" applyFill="1" applyBorder="1"/>
    <xf numFmtId="0" fontId="12" fillId="0" borderId="0" xfId="1" applyFont="1" applyFill="1"/>
    <xf numFmtId="8" fontId="2" fillId="0" borderId="0" xfId="2" applyFont="1" applyFill="1" applyBorder="1" applyAlignment="1">
      <alignment horizontal="center"/>
    </xf>
    <xf numFmtId="0" fontId="12" fillId="0" borderId="0" xfId="1" applyFont="1" applyFill="1" applyBorder="1"/>
    <xf numFmtId="14" fontId="11" fillId="0" borderId="0" xfId="1" applyNumberFormat="1" applyFont="1" applyFill="1" applyBorder="1" applyAlignment="1">
      <alignment horizontal="right"/>
    </xf>
    <xf numFmtId="0" fontId="4" fillId="0" borderId="0" xfId="1" applyFont="1" applyFill="1"/>
    <xf numFmtId="0" fontId="13" fillId="0" borderId="0" xfId="1" applyFont="1" applyFill="1" applyBorder="1"/>
    <xf numFmtId="14" fontId="7" fillId="0" borderId="0" xfId="1" applyNumberFormat="1" applyFont="1" applyFill="1" applyBorder="1" applyAlignment="1">
      <alignment horizontal="right"/>
    </xf>
    <xf numFmtId="14" fontId="2" fillId="0" borderId="0" xfId="1" applyNumberFormat="1" applyFont="1" applyFill="1" applyBorder="1"/>
    <xf numFmtId="14" fontId="15" fillId="0" borderId="0" xfId="1" applyNumberFormat="1" applyFont="1" applyFill="1" applyBorder="1" applyAlignment="1">
      <alignment horizontal="right"/>
    </xf>
    <xf numFmtId="3" fontId="15" fillId="0" borderId="0" xfId="1" applyNumberFormat="1" applyFont="1" applyFill="1" applyBorder="1"/>
    <xf numFmtId="0" fontId="14" fillId="0" borderId="0" xfId="1" applyFont="1" applyFill="1"/>
    <xf numFmtId="3" fontId="7" fillId="0" borderId="0" xfId="1" applyNumberFormat="1" applyFont="1" applyFill="1" applyBorder="1"/>
    <xf numFmtId="3" fontId="11" fillId="0" borderId="0" xfId="1" applyNumberFormat="1" applyFont="1" applyFill="1" applyBorder="1"/>
    <xf numFmtId="3" fontId="11" fillId="0" borderId="0" xfId="1" applyNumberFormat="1" applyFont="1" applyFill="1"/>
    <xf numFmtId="3" fontId="18" fillId="0" borderId="0" xfId="1" applyNumberFormat="1" applyFont="1" applyFill="1" applyBorder="1"/>
    <xf numFmtId="0" fontId="19" fillId="0" borderId="0" xfId="1" applyFont="1" applyFill="1"/>
    <xf numFmtId="0" fontId="20" fillId="0" borderId="0" xfId="1" applyFont="1" applyFill="1"/>
    <xf numFmtId="4" fontId="20" fillId="0" borderId="0" xfId="1" applyNumberFormat="1" applyFont="1" applyFill="1"/>
    <xf numFmtId="3" fontId="21" fillId="0" borderId="0" xfId="1" applyNumberFormat="1" applyFont="1" applyFill="1" applyBorder="1"/>
    <xf numFmtId="4" fontId="4" fillId="0" borderId="0" xfId="1" applyNumberFormat="1" applyFont="1" applyFill="1"/>
    <xf numFmtId="14" fontId="21" fillId="0" borderId="0" xfId="1" applyNumberFormat="1" applyFont="1" applyFill="1" applyBorder="1" applyAlignment="1">
      <alignment horizontal="right"/>
    </xf>
    <xf numFmtId="0" fontId="22" fillId="0" borderId="0" xfId="1" applyNumberFormat="1" applyFont="1" applyFill="1" applyBorder="1"/>
    <xf numFmtId="3" fontId="23" fillId="0" borderId="0" xfId="1" applyNumberFormat="1" applyFont="1" applyFill="1" applyBorder="1"/>
    <xf numFmtId="4" fontId="19" fillId="0" borderId="0" xfId="1" applyNumberFormat="1" applyFont="1" applyFill="1"/>
    <xf numFmtId="4" fontId="16" fillId="0" borderId="0" xfId="1" applyNumberFormat="1" applyFont="1" applyFill="1"/>
    <xf numFmtId="14" fontId="23" fillId="0" borderId="0" xfId="1" applyNumberFormat="1" applyFont="1" applyFill="1" applyBorder="1" applyAlignment="1">
      <alignment horizontal="right"/>
    </xf>
    <xf numFmtId="4" fontId="16" fillId="0" borderId="0" xfId="1" applyNumberFormat="1" applyFont="1" applyFill="1" applyBorder="1"/>
    <xf numFmtId="164" fontId="7" fillId="0" borderId="0" xfId="1" applyNumberFormat="1" applyFont="1" applyFill="1" applyBorder="1" applyAlignment="1">
      <alignment horizontal="center"/>
    </xf>
    <xf numFmtId="4" fontId="10" fillId="0" borderId="0" xfId="1" applyNumberFormat="1" applyFont="1" applyFill="1"/>
    <xf numFmtId="14" fontId="18" fillId="0" borderId="0" xfId="1" applyNumberFormat="1" applyFont="1" applyFill="1" applyBorder="1" applyAlignment="1">
      <alignment horizontal="right"/>
    </xf>
    <xf numFmtId="4" fontId="18" fillId="0" borderId="0" xfId="1" applyNumberFormat="1" applyFont="1" applyFill="1" applyBorder="1" applyAlignment="1">
      <alignment horizontal="right"/>
    </xf>
    <xf numFmtId="4" fontId="18" fillId="0" borderId="0" xfId="1" applyNumberFormat="1" applyFont="1" applyFill="1"/>
    <xf numFmtId="4" fontId="18" fillId="0" borderId="0" xfId="1" applyNumberFormat="1" applyFont="1" applyFill="1" applyBorder="1"/>
    <xf numFmtId="14" fontId="24" fillId="0" borderId="0" xfId="1" applyNumberFormat="1" applyFont="1" applyFill="1" applyBorder="1" applyAlignment="1">
      <alignment horizontal="right"/>
    </xf>
    <xf numFmtId="4" fontId="25" fillId="0" borderId="0" xfId="1" applyNumberFormat="1" applyFont="1" applyFill="1"/>
    <xf numFmtId="14" fontId="17" fillId="0" borderId="0" xfId="1" applyNumberFormat="1" applyFont="1" applyFill="1" applyBorder="1" applyAlignment="1">
      <alignment horizontal="right"/>
    </xf>
    <xf numFmtId="4" fontId="26" fillId="0" borderId="0" xfId="1" applyNumberFormat="1" applyFont="1" applyFill="1"/>
    <xf numFmtId="4" fontId="26" fillId="0" borderId="0" xfId="1" applyNumberFormat="1" applyFont="1" applyFill="1" applyBorder="1"/>
    <xf numFmtId="4" fontId="12" fillId="0" borderId="0" xfId="1" applyNumberFormat="1" applyFont="1" applyFill="1"/>
    <xf numFmtId="4" fontId="6" fillId="0" borderId="0" xfId="1" applyNumberFormat="1" applyFont="1" applyFill="1"/>
    <xf numFmtId="0" fontId="6" fillId="0" borderId="0" xfId="1" applyFont="1" applyFill="1"/>
    <xf numFmtId="4" fontId="11" fillId="0" borderId="0" xfId="1" applyNumberFormat="1" applyFont="1" applyFill="1" applyBorder="1"/>
    <xf numFmtId="4" fontId="7" fillId="0" borderId="0" xfId="1" applyNumberFormat="1" applyFont="1" applyFill="1" applyBorder="1" applyAlignment="1">
      <alignment horizontal="right"/>
    </xf>
    <xf numFmtId="4" fontId="27" fillId="0" borderId="0" xfId="1" applyNumberFormat="1" applyFont="1" applyFill="1"/>
    <xf numFmtId="4" fontId="27" fillId="0" borderId="0" xfId="1" applyNumberFormat="1" applyFont="1" applyFill="1" applyBorder="1"/>
    <xf numFmtId="4" fontId="7" fillId="0" borderId="0" xfId="1" applyNumberFormat="1" applyFont="1" applyFill="1"/>
    <xf numFmtId="4" fontId="7" fillId="0" borderId="0" xfId="1" applyNumberFormat="1" applyFont="1" applyFill="1" applyBorder="1"/>
    <xf numFmtId="0" fontId="2" fillId="0" borderId="1" xfId="1" applyFont="1" applyFill="1" applyBorder="1"/>
    <xf numFmtId="3" fontId="15" fillId="0" borderId="0" xfId="1" applyNumberFormat="1" applyFont="1" applyFill="1"/>
    <xf numFmtId="4" fontId="2" fillId="0" borderId="1" xfId="1" applyNumberFormat="1" applyFont="1" applyFill="1" applyBorder="1" applyAlignment="1">
      <alignment horizontal="right"/>
    </xf>
    <xf numFmtId="4" fontId="2" fillId="0" borderId="1" xfId="1" applyNumberFormat="1" applyFont="1" applyFill="1" applyBorder="1"/>
    <xf numFmtId="4" fontId="28" fillId="0" borderId="1" xfId="1" applyNumberFormat="1" applyFont="1" applyFill="1" applyBorder="1" applyAlignment="1">
      <alignment horizontal="left"/>
    </xf>
    <xf numFmtId="3" fontId="7" fillId="0" borderId="0" xfId="1" applyNumberFormat="1" applyFont="1" applyFill="1"/>
    <xf numFmtId="0" fontId="2" fillId="0" borderId="0" xfId="1" applyNumberFormat="1" applyFont="1" applyFill="1"/>
    <xf numFmtId="0" fontId="9" fillId="0" borderId="0" xfId="1" applyNumberFormat="1" applyFont="1" applyFill="1"/>
    <xf numFmtId="3" fontId="21" fillId="0" borderId="0" xfId="1" applyNumberFormat="1" applyFont="1" applyFill="1"/>
    <xf numFmtId="3" fontId="18" fillId="0" borderId="0" xfId="1" applyNumberFormat="1" applyFont="1" applyFill="1"/>
    <xf numFmtId="14" fontId="7" fillId="0" borderId="0" xfId="1" applyNumberFormat="1" applyFont="1" applyFill="1"/>
    <xf numFmtId="14" fontId="23" fillId="0" borderId="0" xfId="1" applyNumberFormat="1" applyFont="1" applyFill="1"/>
    <xf numFmtId="3" fontId="23" fillId="0" borderId="0" xfId="1" applyNumberFormat="1" applyFont="1" applyFill="1"/>
    <xf numFmtId="8" fontId="9" fillId="0" borderId="0" xfId="2" applyFont="1" applyFill="1"/>
    <xf numFmtId="4" fontId="2" fillId="0" borderId="0" xfId="1" applyNumberFormat="1" applyFont="1" applyFill="1" applyBorder="1" applyAlignment="1">
      <alignment horizontal="right"/>
    </xf>
    <xf numFmtId="4" fontId="28" fillId="0" borderId="0" xfId="1" applyNumberFormat="1" applyFont="1" applyFill="1" applyBorder="1" applyAlignment="1">
      <alignment horizontal="left"/>
    </xf>
    <xf numFmtId="0" fontId="4" fillId="2" borderId="0" xfId="1" applyNumberFormat="1" applyFont="1" applyFill="1" applyBorder="1"/>
    <xf numFmtId="0" fontId="2" fillId="0" borderId="0" xfId="1" applyNumberFormat="1" applyFont="1" applyFill="1" applyAlignment="1">
      <alignment horizontal="left"/>
    </xf>
  </cellXfs>
  <cellStyles count="3">
    <cellStyle name="Currency_salaryschedule" xfId="2"/>
    <cellStyle name="Normal" xfId="0" builtinId="0"/>
    <cellStyle name="Normal_salaryschedul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9"/>
  <sheetViews>
    <sheetView tabSelected="1" workbookViewId="0">
      <pane ySplit="3" topLeftCell="A4" activePane="bottomLeft" state="frozen"/>
      <selection pane="bottomLeft" activeCell="G91" sqref="G91:P91"/>
    </sheetView>
  </sheetViews>
  <sheetFormatPr defaultColWidth="8" defaultRowHeight="15" customHeight="1" x14ac:dyDescent="0.2"/>
  <cols>
    <col min="1" max="2" width="12.28515625" style="5" customWidth="1"/>
    <col min="3" max="4" width="17.42578125" style="5" customWidth="1"/>
    <col min="5" max="5" width="10.140625" style="13" bestFit="1" customWidth="1"/>
    <col min="6" max="6" width="11.42578125" style="82" bestFit="1" customWidth="1"/>
    <col min="7" max="7" width="11.5703125" style="13" customWidth="1"/>
    <col min="8" max="10" width="11.85546875" style="13" customWidth="1"/>
    <col min="11" max="11" width="10.140625" style="13" customWidth="1"/>
    <col min="12" max="12" width="9.85546875" style="13" bestFit="1" customWidth="1"/>
    <col min="13" max="13" width="9.140625" style="13" bestFit="1" customWidth="1"/>
    <col min="14" max="14" width="9.140625" style="13" customWidth="1"/>
    <col min="15" max="15" width="9.42578125" style="13" bestFit="1" customWidth="1"/>
    <col min="16" max="16" width="10.42578125" style="13" bestFit="1" customWidth="1"/>
    <col min="17" max="17" width="8" style="13"/>
    <col min="18" max="18" width="10.140625" style="13" bestFit="1" customWidth="1"/>
    <col min="19" max="16384" width="8" style="13"/>
  </cols>
  <sheetData>
    <row r="1" spans="1:33" s="5" customFormat="1" ht="15" customHeight="1" x14ac:dyDescent="0.2">
      <c r="A1" s="86" t="s">
        <v>175</v>
      </c>
      <c r="B1" s="1"/>
      <c r="C1" s="1"/>
      <c r="D1" s="1"/>
      <c r="E1" s="2"/>
      <c r="F1" s="3"/>
    </row>
    <row r="2" spans="1:33" s="5" customFormat="1" ht="15" customHeight="1" x14ac:dyDescent="0.2">
      <c r="A2" s="1"/>
      <c r="B2" s="1"/>
      <c r="C2" s="1"/>
      <c r="D2" s="1"/>
      <c r="E2" s="4"/>
      <c r="F2" s="3"/>
      <c r="I2" s="5" t="s">
        <v>75</v>
      </c>
      <c r="J2" s="5" t="s">
        <v>75</v>
      </c>
      <c r="P2" s="5" t="s">
        <v>0</v>
      </c>
    </row>
    <row r="3" spans="1:33" s="5" customFormat="1" ht="15" customHeight="1" x14ac:dyDescent="0.2">
      <c r="A3" s="1"/>
      <c r="B3" s="1"/>
      <c r="C3" s="1" t="s">
        <v>128</v>
      </c>
      <c r="D3" s="1" t="s">
        <v>165</v>
      </c>
      <c r="E3" s="4" t="s">
        <v>1</v>
      </c>
      <c r="F3" s="3" t="s">
        <v>3</v>
      </c>
      <c r="G3" s="5" t="s">
        <v>4</v>
      </c>
      <c r="H3" s="5" t="s">
        <v>5</v>
      </c>
      <c r="I3" s="5" t="s">
        <v>76</v>
      </c>
      <c r="J3" s="5" t="s">
        <v>78</v>
      </c>
      <c r="K3" s="5" t="s">
        <v>2</v>
      </c>
      <c r="L3" s="5" t="s">
        <v>6</v>
      </c>
      <c r="M3" s="5" t="s">
        <v>7</v>
      </c>
      <c r="N3" s="5" t="s">
        <v>74</v>
      </c>
      <c r="O3" s="5" t="s">
        <v>8</v>
      </c>
      <c r="P3" s="5" t="s">
        <v>9</v>
      </c>
      <c r="R3" s="5" t="s">
        <v>174</v>
      </c>
    </row>
    <row r="4" spans="1:33" s="5" customFormat="1" ht="15" customHeight="1" x14ac:dyDescent="0.2">
      <c r="A4" s="6"/>
      <c r="B4" s="6"/>
      <c r="C4" s="6"/>
      <c r="D4" s="6"/>
      <c r="E4" s="4"/>
      <c r="F4" s="3"/>
      <c r="K4" s="5" t="s">
        <v>11</v>
      </c>
    </row>
    <row r="5" spans="1:33" s="14" customFormat="1" ht="15" customHeight="1" x14ac:dyDescent="0.2">
      <c r="A5" s="7" t="s">
        <v>12</v>
      </c>
      <c r="B5" s="7" t="s">
        <v>91</v>
      </c>
      <c r="C5" s="7" t="s">
        <v>10</v>
      </c>
      <c r="D5" s="7" t="s">
        <v>166</v>
      </c>
      <c r="E5" s="8">
        <v>33840</v>
      </c>
      <c r="F5" s="3">
        <v>127254.81</v>
      </c>
      <c r="G5" s="12">
        <v>127091.38</v>
      </c>
      <c r="H5" s="12">
        <v>17617.599999999999</v>
      </c>
      <c r="I5" s="12"/>
      <c r="J5" s="12"/>
      <c r="K5" s="12"/>
      <c r="L5" s="12"/>
      <c r="M5" s="12"/>
      <c r="N5" s="12"/>
      <c r="O5" s="12">
        <v>3152.88</v>
      </c>
      <c r="P5" s="12"/>
      <c r="Q5" s="12"/>
      <c r="R5" s="10">
        <f t="shared" ref="R5:R36" si="0">SUM(G5:Q5)</f>
        <v>147861.86000000002</v>
      </c>
      <c r="S5" s="12"/>
      <c r="T5" s="12"/>
      <c r="U5" s="12"/>
      <c r="V5" s="12"/>
      <c r="W5" s="12"/>
      <c r="X5" s="12"/>
      <c r="Y5" s="13"/>
      <c r="Z5" s="13"/>
      <c r="AA5" s="13"/>
      <c r="AB5" s="13"/>
      <c r="AC5" s="13"/>
      <c r="AD5" s="13"/>
      <c r="AE5" s="13"/>
      <c r="AF5" s="13"/>
      <c r="AG5" s="13"/>
    </row>
    <row r="6" spans="1:33" s="5" customFormat="1" ht="15" customHeight="1" x14ac:dyDescent="0.2">
      <c r="A6" s="15" t="s">
        <v>13</v>
      </c>
      <c r="B6" s="15" t="s">
        <v>92</v>
      </c>
      <c r="C6" s="7" t="s">
        <v>10</v>
      </c>
      <c r="D6" s="7" t="s">
        <v>166</v>
      </c>
      <c r="E6" s="16">
        <v>35751</v>
      </c>
      <c r="F6" s="3">
        <v>117729.4</v>
      </c>
      <c r="G6" s="12">
        <v>117287.01</v>
      </c>
      <c r="H6" s="12">
        <v>18976.3</v>
      </c>
      <c r="I6" s="12"/>
      <c r="J6" s="12"/>
      <c r="K6" s="12"/>
      <c r="L6" s="12"/>
      <c r="M6" s="12"/>
      <c r="N6" s="12"/>
      <c r="O6" s="12">
        <v>2829.98</v>
      </c>
      <c r="P6" s="12"/>
      <c r="Q6" s="17"/>
      <c r="R6" s="10">
        <f t="shared" si="0"/>
        <v>139093.29</v>
      </c>
      <c r="S6" s="17"/>
      <c r="T6" s="17"/>
      <c r="U6" s="17"/>
      <c r="V6" s="17"/>
      <c r="W6" s="17"/>
      <c r="X6" s="17"/>
    </row>
    <row r="7" spans="1:33" s="5" customFormat="1" ht="15" customHeight="1" x14ac:dyDescent="0.2">
      <c r="A7" s="7" t="s">
        <v>14</v>
      </c>
      <c r="B7" s="7" t="s">
        <v>93</v>
      </c>
      <c r="C7" s="7" t="s">
        <v>10</v>
      </c>
      <c r="D7" s="7" t="s">
        <v>166</v>
      </c>
      <c r="E7" s="8">
        <v>34695</v>
      </c>
      <c r="F7" s="3">
        <v>114096.28</v>
      </c>
      <c r="G7" s="12">
        <v>114096.32000000001</v>
      </c>
      <c r="H7" s="12">
        <v>7561.26</v>
      </c>
      <c r="I7" s="12"/>
      <c r="J7" s="12"/>
      <c r="K7" s="12"/>
      <c r="L7" s="12"/>
      <c r="M7" s="12"/>
      <c r="N7" s="12"/>
      <c r="O7" s="12">
        <v>2828.88</v>
      </c>
      <c r="P7" s="12"/>
      <c r="Q7" s="17"/>
      <c r="R7" s="10">
        <f t="shared" si="0"/>
        <v>124486.46</v>
      </c>
      <c r="S7" s="17"/>
      <c r="T7" s="17"/>
      <c r="U7" s="17"/>
      <c r="V7" s="17"/>
      <c r="W7" s="17"/>
      <c r="X7" s="17"/>
    </row>
    <row r="8" spans="1:33" s="5" customFormat="1" ht="15" customHeight="1" x14ac:dyDescent="0.2">
      <c r="A8" s="7" t="s">
        <v>16</v>
      </c>
      <c r="B8" s="7" t="s">
        <v>94</v>
      </c>
      <c r="C8" s="7" t="s">
        <v>10</v>
      </c>
      <c r="D8" s="7" t="s">
        <v>166</v>
      </c>
      <c r="E8" s="8">
        <v>33840</v>
      </c>
      <c r="F8" s="3">
        <v>109132.46</v>
      </c>
      <c r="G8" s="12">
        <v>108969.03</v>
      </c>
      <c r="H8" s="12">
        <v>15881.02</v>
      </c>
      <c r="I8" s="12"/>
      <c r="J8" s="12"/>
      <c r="K8" s="12"/>
      <c r="L8" s="12"/>
      <c r="M8" s="12"/>
      <c r="N8" s="12"/>
      <c r="O8" s="12"/>
      <c r="P8" s="12"/>
      <c r="Q8" s="17"/>
      <c r="R8" s="10">
        <f t="shared" si="0"/>
        <v>124850.05</v>
      </c>
      <c r="S8" s="17"/>
      <c r="T8" s="17"/>
      <c r="U8" s="17"/>
      <c r="V8" s="17"/>
      <c r="W8" s="17"/>
      <c r="X8" s="17"/>
    </row>
    <row r="9" spans="1:33" s="21" customFormat="1" ht="15" customHeight="1" x14ac:dyDescent="0.2">
      <c r="A9" s="7" t="s">
        <v>15</v>
      </c>
      <c r="B9" s="7" t="s">
        <v>93</v>
      </c>
      <c r="C9" s="7" t="s">
        <v>176</v>
      </c>
      <c r="D9" s="7" t="s">
        <v>167</v>
      </c>
      <c r="E9" s="8">
        <v>33025</v>
      </c>
      <c r="F9" s="3">
        <v>106079.88</v>
      </c>
      <c r="G9" s="10">
        <v>10036.799999999999</v>
      </c>
      <c r="H9" s="10"/>
      <c r="I9" s="10"/>
      <c r="J9" s="10"/>
      <c r="K9" s="10"/>
      <c r="L9" s="10"/>
      <c r="M9" s="10"/>
      <c r="N9" s="10"/>
      <c r="O9" s="10">
        <v>469.2</v>
      </c>
      <c r="P9" s="10"/>
      <c r="Q9" s="19"/>
      <c r="R9" s="10">
        <f t="shared" si="0"/>
        <v>10506</v>
      </c>
      <c r="S9" s="19"/>
      <c r="T9" s="19"/>
      <c r="U9" s="19"/>
      <c r="V9" s="19"/>
      <c r="W9" s="19"/>
      <c r="X9" s="19"/>
      <c r="Y9" s="20"/>
      <c r="Z9" s="20"/>
      <c r="AA9" s="20"/>
      <c r="AB9" s="20"/>
      <c r="AC9" s="20"/>
      <c r="AD9" s="20"/>
      <c r="AE9" s="20"/>
      <c r="AF9" s="20"/>
      <c r="AG9" s="20"/>
    </row>
    <row r="10" spans="1:33" s="22" customFormat="1" ht="15" customHeight="1" x14ac:dyDescent="0.2">
      <c r="A10" s="7" t="s">
        <v>17</v>
      </c>
      <c r="B10" s="7" t="s">
        <v>95</v>
      </c>
      <c r="C10" s="7" t="s">
        <v>176</v>
      </c>
      <c r="D10" s="7" t="s">
        <v>167</v>
      </c>
      <c r="E10" s="8">
        <v>34338</v>
      </c>
      <c r="F10" s="3">
        <v>104653.13</v>
      </c>
      <c r="G10" s="12">
        <v>104653.12</v>
      </c>
      <c r="H10" s="12"/>
      <c r="I10" s="12"/>
      <c r="J10" s="12"/>
      <c r="K10" s="12"/>
      <c r="L10" s="12">
        <v>18282.189999999999</v>
      </c>
      <c r="M10" s="12"/>
      <c r="N10" s="12"/>
      <c r="O10" s="12">
        <v>1851.36</v>
      </c>
      <c r="P10" s="12"/>
      <c r="Q10" s="12"/>
      <c r="R10" s="10">
        <f t="shared" si="0"/>
        <v>124786.67</v>
      </c>
      <c r="S10" s="12"/>
      <c r="T10" s="12"/>
      <c r="U10" s="12"/>
      <c r="V10" s="12"/>
      <c r="W10" s="12"/>
      <c r="X10" s="12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s="24" customFormat="1" ht="15" customHeight="1" x14ac:dyDescent="0.2">
      <c r="A11" s="15" t="s">
        <v>18</v>
      </c>
      <c r="B11" s="15" t="s">
        <v>96</v>
      </c>
      <c r="C11" s="7" t="s">
        <v>176</v>
      </c>
      <c r="D11" s="7" t="s">
        <v>167</v>
      </c>
      <c r="E11" s="16">
        <v>34368</v>
      </c>
      <c r="F11" s="3">
        <v>105403.13</v>
      </c>
      <c r="G11" s="10">
        <v>105403.22</v>
      </c>
      <c r="H11" s="10"/>
      <c r="I11" s="10"/>
      <c r="J11" s="10"/>
      <c r="K11" s="10"/>
      <c r="L11" s="10">
        <v>8420.75</v>
      </c>
      <c r="M11" s="10">
        <v>117</v>
      </c>
      <c r="N11" s="10"/>
      <c r="O11" s="10">
        <v>942.12</v>
      </c>
      <c r="P11" s="10"/>
      <c r="Q11" s="10"/>
      <c r="R11" s="10">
        <f t="shared" si="0"/>
        <v>114883.09</v>
      </c>
      <c r="S11" s="10"/>
      <c r="T11" s="10"/>
      <c r="U11" s="10"/>
      <c r="V11" s="10"/>
      <c r="W11" s="10"/>
      <c r="X11" s="10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s="5" customFormat="1" ht="15" customHeight="1" x14ac:dyDescent="0.2">
      <c r="A12" s="7" t="s">
        <v>19</v>
      </c>
      <c r="B12" s="7" t="s">
        <v>97</v>
      </c>
      <c r="C12" s="7" t="s">
        <v>176</v>
      </c>
      <c r="D12" s="7" t="s">
        <v>167</v>
      </c>
      <c r="E12" s="8">
        <v>35277</v>
      </c>
      <c r="F12" s="3">
        <v>106329.88</v>
      </c>
      <c r="G12" s="10">
        <v>106329.86</v>
      </c>
      <c r="H12" s="12"/>
      <c r="I12" s="12"/>
      <c r="J12" s="12"/>
      <c r="K12" s="12"/>
      <c r="L12" s="12">
        <v>9317.43</v>
      </c>
      <c r="M12" s="12"/>
      <c r="N12" s="12"/>
      <c r="O12" s="12">
        <v>1410.84</v>
      </c>
      <c r="P12" s="12"/>
      <c r="Q12" s="17"/>
      <c r="R12" s="10">
        <f t="shared" si="0"/>
        <v>117058.13</v>
      </c>
      <c r="S12" s="17"/>
      <c r="T12" s="17"/>
      <c r="U12" s="17"/>
      <c r="V12" s="17"/>
      <c r="W12" s="17"/>
      <c r="X12" s="17"/>
    </row>
    <row r="13" spans="1:33" s="5" customFormat="1" ht="15" customHeight="1" x14ac:dyDescent="0.2">
      <c r="A13" s="7" t="s">
        <v>20</v>
      </c>
      <c r="B13" s="7" t="s">
        <v>93</v>
      </c>
      <c r="C13" s="7" t="s">
        <v>176</v>
      </c>
      <c r="D13" s="7" t="s">
        <v>167</v>
      </c>
      <c r="E13" s="8">
        <v>35478</v>
      </c>
      <c r="F13" s="3">
        <v>108079.88</v>
      </c>
      <c r="G13" s="10">
        <v>99689.16</v>
      </c>
      <c r="H13" s="12"/>
      <c r="I13" s="12"/>
      <c r="J13" s="12"/>
      <c r="K13" s="12"/>
      <c r="L13" s="12">
        <v>23287.88</v>
      </c>
      <c r="M13" s="12">
        <v>469.5</v>
      </c>
      <c r="N13" s="12"/>
      <c r="O13" s="12">
        <v>953.88</v>
      </c>
      <c r="P13" s="12">
        <v>8313.84</v>
      </c>
      <c r="Q13" s="17"/>
      <c r="R13" s="10">
        <f t="shared" si="0"/>
        <v>132714.26</v>
      </c>
      <c r="S13" s="17"/>
      <c r="T13" s="17"/>
      <c r="U13" s="17"/>
      <c r="V13" s="17"/>
      <c r="W13" s="17"/>
      <c r="X13" s="17"/>
    </row>
    <row r="14" spans="1:33" s="5" customFormat="1" ht="15" customHeight="1" x14ac:dyDescent="0.2">
      <c r="A14" s="7" t="s">
        <v>21</v>
      </c>
      <c r="B14" s="7" t="s">
        <v>98</v>
      </c>
      <c r="C14" s="7" t="s">
        <v>176</v>
      </c>
      <c r="D14" s="7" t="s">
        <v>167</v>
      </c>
      <c r="E14" s="8">
        <v>36872</v>
      </c>
      <c r="F14" s="3">
        <v>106079.88</v>
      </c>
      <c r="G14" s="10">
        <v>65280</v>
      </c>
      <c r="H14" s="12"/>
      <c r="I14" s="12"/>
      <c r="J14" s="12"/>
      <c r="K14" s="12"/>
      <c r="L14" s="12">
        <v>2111.42</v>
      </c>
      <c r="M14" s="12"/>
      <c r="N14" s="12"/>
      <c r="O14" s="12">
        <v>469.2</v>
      </c>
      <c r="P14" s="12">
        <v>40800</v>
      </c>
      <c r="Q14" s="17"/>
      <c r="R14" s="10">
        <f t="shared" si="0"/>
        <v>108660.62</v>
      </c>
      <c r="S14" s="17"/>
      <c r="T14" s="17"/>
      <c r="U14" s="17"/>
      <c r="V14" s="17"/>
      <c r="W14" s="17"/>
      <c r="X14" s="17"/>
    </row>
    <row r="15" spans="1:33" s="14" customFormat="1" ht="15" customHeight="1" x14ac:dyDescent="0.2">
      <c r="A15" s="21" t="s">
        <v>22</v>
      </c>
      <c r="B15" s="21" t="s">
        <v>99</v>
      </c>
      <c r="C15" s="7" t="s">
        <v>176</v>
      </c>
      <c r="D15" s="7" t="s">
        <v>167</v>
      </c>
      <c r="E15" s="8">
        <v>37258</v>
      </c>
      <c r="F15" s="3">
        <v>106079.88</v>
      </c>
      <c r="G15" s="12">
        <v>106060.76</v>
      </c>
      <c r="H15" s="12"/>
      <c r="I15" s="12"/>
      <c r="J15" s="12"/>
      <c r="K15" s="12"/>
      <c r="L15" s="12">
        <v>18473.990000000002</v>
      </c>
      <c r="M15" s="12"/>
      <c r="N15" s="12"/>
      <c r="O15" s="12"/>
      <c r="P15" s="12"/>
      <c r="Q15" s="12"/>
      <c r="R15" s="10">
        <f t="shared" si="0"/>
        <v>124534.75</v>
      </c>
      <c r="S15" s="12"/>
      <c r="T15" s="12"/>
      <c r="U15" s="12"/>
      <c r="V15" s="12"/>
      <c r="W15" s="12"/>
      <c r="X15" s="12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s="14" customFormat="1" ht="15" customHeight="1" x14ac:dyDescent="0.2">
      <c r="A16" s="15" t="s">
        <v>23</v>
      </c>
      <c r="B16" s="15" t="s">
        <v>100</v>
      </c>
      <c r="C16" s="7" t="s">
        <v>176</v>
      </c>
      <c r="D16" s="7" t="s">
        <v>167</v>
      </c>
      <c r="E16" s="25">
        <v>36605</v>
      </c>
      <c r="F16" s="3">
        <v>106829.88</v>
      </c>
      <c r="G16" s="12">
        <v>106829.84</v>
      </c>
      <c r="H16" s="12"/>
      <c r="I16" s="12"/>
      <c r="J16" s="12"/>
      <c r="K16" s="12"/>
      <c r="L16" s="12">
        <v>17100.77</v>
      </c>
      <c r="M16" s="12"/>
      <c r="N16" s="12"/>
      <c r="O16" s="12">
        <v>1417.68</v>
      </c>
      <c r="P16" s="12"/>
      <c r="Q16" s="12"/>
      <c r="R16" s="10">
        <f t="shared" si="0"/>
        <v>125348.29</v>
      </c>
      <c r="S16" s="12"/>
      <c r="T16" s="12"/>
      <c r="U16" s="12"/>
      <c r="V16" s="12"/>
      <c r="W16" s="12"/>
      <c r="X16" s="12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s="14" customFormat="1" ht="15" customHeight="1" x14ac:dyDescent="0.2">
      <c r="A17" s="15" t="s">
        <v>26</v>
      </c>
      <c r="B17" s="15" t="s">
        <v>93</v>
      </c>
      <c r="C17" s="7" t="s">
        <v>176</v>
      </c>
      <c r="D17" s="7" t="s">
        <v>167</v>
      </c>
      <c r="E17" s="25">
        <v>35633</v>
      </c>
      <c r="F17" s="3">
        <v>107329.88</v>
      </c>
      <c r="G17" s="12">
        <v>105832.49</v>
      </c>
      <c r="H17" s="12"/>
      <c r="I17" s="12"/>
      <c r="J17" s="12"/>
      <c r="K17" s="12"/>
      <c r="L17" s="12">
        <v>1305.48</v>
      </c>
      <c r="M17" s="12"/>
      <c r="N17" s="12"/>
      <c r="O17" s="12">
        <v>474.72</v>
      </c>
      <c r="P17" s="12"/>
      <c r="Q17" s="12"/>
      <c r="R17" s="10">
        <f t="shared" si="0"/>
        <v>107612.69</v>
      </c>
      <c r="S17" s="12"/>
      <c r="T17" s="12"/>
      <c r="U17" s="12"/>
      <c r="V17" s="12"/>
      <c r="W17" s="12"/>
      <c r="X17" s="12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s="14" customFormat="1" ht="15" customHeight="1" x14ac:dyDescent="0.2">
      <c r="A18" s="15" t="s">
        <v>25</v>
      </c>
      <c r="B18" s="15" t="s">
        <v>101</v>
      </c>
      <c r="C18" s="7" t="s">
        <v>176</v>
      </c>
      <c r="D18" s="7" t="s">
        <v>167</v>
      </c>
      <c r="E18" s="16">
        <v>35633</v>
      </c>
      <c r="F18" s="3">
        <v>103460.57</v>
      </c>
      <c r="G18" s="12">
        <v>101257.99</v>
      </c>
      <c r="H18" s="12"/>
      <c r="I18" s="12"/>
      <c r="J18" s="12"/>
      <c r="K18" s="12"/>
      <c r="L18" s="12">
        <v>1889.87</v>
      </c>
      <c r="M18" s="12"/>
      <c r="N18" s="12"/>
      <c r="O18" s="12">
        <v>887.76</v>
      </c>
      <c r="P18" s="12"/>
      <c r="Q18" s="12"/>
      <c r="R18" s="10">
        <f t="shared" si="0"/>
        <v>104035.62</v>
      </c>
      <c r="S18" s="12"/>
      <c r="T18" s="12"/>
      <c r="U18" s="12"/>
      <c r="V18" s="12"/>
      <c r="W18" s="12"/>
      <c r="X18" s="12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s="14" customFormat="1" ht="15" customHeight="1" x14ac:dyDescent="0.2">
      <c r="A19" s="15" t="s">
        <v>104</v>
      </c>
      <c r="B19" s="15" t="s">
        <v>102</v>
      </c>
      <c r="C19" s="7" t="s">
        <v>176</v>
      </c>
      <c r="D19" s="7" t="s">
        <v>167</v>
      </c>
      <c r="E19" s="25">
        <v>36873</v>
      </c>
      <c r="F19" s="3">
        <v>103210.57</v>
      </c>
      <c r="G19" s="12">
        <v>100939.7</v>
      </c>
      <c r="H19" s="12"/>
      <c r="I19" s="12"/>
      <c r="J19" s="12"/>
      <c r="K19" s="12"/>
      <c r="L19" s="12">
        <v>12931.2</v>
      </c>
      <c r="M19" s="12"/>
      <c r="N19" s="12"/>
      <c r="O19" s="12">
        <v>444.96</v>
      </c>
      <c r="P19" s="12"/>
      <c r="Q19" s="12"/>
      <c r="R19" s="10">
        <f t="shared" si="0"/>
        <v>114315.86</v>
      </c>
      <c r="S19" s="12"/>
      <c r="T19" s="12"/>
      <c r="U19" s="12"/>
      <c r="V19" s="12"/>
      <c r="W19" s="12"/>
      <c r="X19" s="12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s="14" customFormat="1" ht="15" customHeight="1" x14ac:dyDescent="0.2">
      <c r="A20" s="20" t="s">
        <v>29</v>
      </c>
      <c r="B20" s="20" t="s">
        <v>99</v>
      </c>
      <c r="C20" s="7" t="s">
        <v>176</v>
      </c>
      <c r="D20" s="7" t="s">
        <v>167</v>
      </c>
      <c r="E20" s="16">
        <v>36873</v>
      </c>
      <c r="F20" s="3">
        <v>104210.67</v>
      </c>
      <c r="G20" s="12">
        <v>104078.24</v>
      </c>
      <c r="H20" s="12"/>
      <c r="I20" s="12"/>
      <c r="J20" s="12"/>
      <c r="K20" s="12"/>
      <c r="L20" s="12">
        <v>15469.63</v>
      </c>
      <c r="M20" s="12"/>
      <c r="N20" s="12"/>
      <c r="O20" s="12">
        <v>1371.24</v>
      </c>
      <c r="P20" s="12"/>
      <c r="Q20" s="12"/>
      <c r="R20" s="10">
        <f t="shared" si="0"/>
        <v>120919.11000000002</v>
      </c>
      <c r="S20" s="12"/>
      <c r="T20" s="12"/>
      <c r="U20" s="12"/>
      <c r="V20" s="12"/>
      <c r="W20" s="12"/>
      <c r="X20" s="12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s="14" customFormat="1" ht="15" customHeight="1" x14ac:dyDescent="0.2">
      <c r="A21" s="20" t="s">
        <v>37</v>
      </c>
      <c r="B21" s="20" t="s">
        <v>103</v>
      </c>
      <c r="C21" s="7" t="s">
        <v>176</v>
      </c>
      <c r="D21" s="7" t="s">
        <v>167</v>
      </c>
      <c r="E21" s="16">
        <v>37914</v>
      </c>
      <c r="F21" s="3">
        <v>100591.28</v>
      </c>
      <c r="G21" s="12">
        <v>99859.54</v>
      </c>
      <c r="H21" s="12"/>
      <c r="I21" s="12"/>
      <c r="J21" s="12"/>
      <c r="K21" s="12"/>
      <c r="L21" s="12"/>
      <c r="M21" s="12">
        <v>554.88</v>
      </c>
      <c r="N21" s="12"/>
      <c r="O21" s="12">
        <v>444.96</v>
      </c>
      <c r="P21" s="12"/>
      <c r="Q21" s="12"/>
      <c r="R21" s="10">
        <f t="shared" si="0"/>
        <v>100859.38</v>
      </c>
      <c r="S21" s="12"/>
      <c r="T21" s="12"/>
      <c r="U21" s="12"/>
      <c r="V21" s="12"/>
      <c r="W21" s="12"/>
      <c r="X21" s="12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s="5" customFormat="1" ht="15" customHeight="1" x14ac:dyDescent="0.2">
      <c r="A22" s="15" t="s">
        <v>24</v>
      </c>
      <c r="B22" s="15" t="s">
        <v>105</v>
      </c>
      <c r="C22" s="15" t="s">
        <v>129</v>
      </c>
      <c r="D22" s="7" t="s">
        <v>167</v>
      </c>
      <c r="E22" s="16">
        <v>35311</v>
      </c>
      <c r="F22" s="3">
        <v>90060.38</v>
      </c>
      <c r="G22" s="12">
        <v>90060.36</v>
      </c>
      <c r="H22" s="12"/>
      <c r="I22" s="12"/>
      <c r="J22" s="12"/>
      <c r="K22" s="12"/>
      <c r="L22" s="12">
        <v>8988.9</v>
      </c>
      <c r="M22" s="12"/>
      <c r="N22" s="12">
        <v>314.02999999999997</v>
      </c>
      <c r="O22" s="12">
        <v>1593.6</v>
      </c>
      <c r="P22" s="12"/>
      <c r="Q22" s="17"/>
      <c r="R22" s="10">
        <f t="shared" si="0"/>
        <v>100956.89</v>
      </c>
      <c r="S22" s="17"/>
      <c r="T22" s="17"/>
      <c r="U22" s="17"/>
      <c r="V22" s="17"/>
      <c r="W22" s="17"/>
      <c r="X22" s="17"/>
    </row>
    <row r="23" spans="1:33" s="27" customFormat="1" ht="15" customHeight="1" x14ac:dyDescent="0.2">
      <c r="A23" s="15" t="s">
        <v>27</v>
      </c>
      <c r="B23" s="15" t="s">
        <v>93</v>
      </c>
      <c r="C23" s="15" t="s">
        <v>129</v>
      </c>
      <c r="D23" s="7" t="s">
        <v>167</v>
      </c>
      <c r="E23" s="25">
        <v>35633</v>
      </c>
      <c r="F23" s="23">
        <v>92752.24</v>
      </c>
      <c r="G23" s="10">
        <v>56810.37</v>
      </c>
      <c r="H23" s="10"/>
      <c r="I23" s="10">
        <v>11548.32</v>
      </c>
      <c r="J23" s="10"/>
      <c r="K23" s="10"/>
      <c r="L23" s="10">
        <v>5955.54</v>
      </c>
      <c r="M23" s="10"/>
      <c r="N23" s="10">
        <v>50.55</v>
      </c>
      <c r="O23" s="10"/>
      <c r="P23" s="10"/>
      <c r="Q23" s="19"/>
      <c r="R23" s="10">
        <f t="shared" si="0"/>
        <v>74364.78</v>
      </c>
      <c r="S23" s="19"/>
      <c r="T23" s="19"/>
      <c r="U23" s="19"/>
      <c r="V23" s="19"/>
      <c r="W23" s="19"/>
      <c r="X23" s="19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33" s="26" customFormat="1" ht="15" customHeight="1" x14ac:dyDescent="0.2">
      <c r="A24" s="7" t="s">
        <v>28</v>
      </c>
      <c r="B24" s="7" t="s">
        <v>106</v>
      </c>
      <c r="C24" s="15" t="s">
        <v>129</v>
      </c>
      <c r="D24" s="7" t="s">
        <v>167</v>
      </c>
      <c r="E24" s="28">
        <v>36434</v>
      </c>
      <c r="F24" s="3">
        <v>93502.24</v>
      </c>
      <c r="G24" s="12">
        <v>93502.24</v>
      </c>
      <c r="H24" s="12"/>
      <c r="I24" s="12"/>
      <c r="J24" s="12"/>
      <c r="K24" s="12"/>
      <c r="L24" s="12">
        <v>11294.31</v>
      </c>
      <c r="M24" s="12"/>
      <c r="N24" s="12">
        <v>340.05</v>
      </c>
      <c r="O24" s="12">
        <v>1654.08</v>
      </c>
      <c r="P24" s="12"/>
      <c r="Q24" s="17"/>
      <c r="R24" s="10">
        <f t="shared" si="0"/>
        <v>106790.68000000001</v>
      </c>
      <c r="S24" s="17"/>
      <c r="T24" s="17"/>
      <c r="U24" s="17"/>
      <c r="V24" s="17"/>
      <c r="W24" s="17"/>
      <c r="X24" s="17"/>
      <c r="Y24" s="5"/>
      <c r="Z24" s="5"/>
      <c r="AA24" s="5"/>
      <c r="AB24" s="5"/>
      <c r="AC24" s="5"/>
      <c r="AD24" s="5"/>
      <c r="AE24" s="5"/>
      <c r="AF24" s="5"/>
      <c r="AG24" s="5"/>
    </row>
    <row r="25" spans="1:33" s="5" customFormat="1" ht="15" customHeight="1" x14ac:dyDescent="0.2">
      <c r="A25" s="20" t="s">
        <v>30</v>
      </c>
      <c r="B25" s="20" t="s">
        <v>107</v>
      </c>
      <c r="C25" s="15" t="s">
        <v>129</v>
      </c>
      <c r="D25" s="7" t="s">
        <v>167</v>
      </c>
      <c r="E25" s="16">
        <v>36886</v>
      </c>
      <c r="F25" s="3">
        <v>92502.24</v>
      </c>
      <c r="G25" s="12">
        <v>92502.28</v>
      </c>
      <c r="H25" s="12"/>
      <c r="I25" s="12"/>
      <c r="J25" s="12"/>
      <c r="K25" s="12"/>
      <c r="L25" s="12">
        <v>12276</v>
      </c>
      <c r="M25" s="12">
        <v>49.13</v>
      </c>
      <c r="N25" s="12">
        <v>330.9</v>
      </c>
      <c r="O25" s="12">
        <v>409.2</v>
      </c>
      <c r="P25" s="12"/>
      <c r="Q25" s="17"/>
      <c r="R25" s="10">
        <f t="shared" si="0"/>
        <v>105567.51</v>
      </c>
      <c r="S25" s="17"/>
      <c r="T25" s="17"/>
      <c r="U25" s="17"/>
      <c r="V25" s="17"/>
      <c r="W25" s="17"/>
      <c r="X25" s="17"/>
    </row>
    <row r="26" spans="1:33" s="11" customFormat="1" ht="15" customHeight="1" x14ac:dyDescent="0.2">
      <c r="A26" s="20" t="s">
        <v>31</v>
      </c>
      <c r="B26" s="20" t="s">
        <v>97</v>
      </c>
      <c r="C26" s="15" t="s">
        <v>129</v>
      </c>
      <c r="D26" s="7" t="s">
        <v>167</v>
      </c>
      <c r="E26" s="16">
        <v>37361</v>
      </c>
      <c r="F26" s="3">
        <v>93502.24</v>
      </c>
      <c r="G26" s="10">
        <v>93348.4</v>
      </c>
      <c r="H26" s="10"/>
      <c r="I26" s="10"/>
      <c r="J26" s="10"/>
      <c r="K26" s="10"/>
      <c r="L26" s="10">
        <v>12076.02</v>
      </c>
      <c r="M26" s="10">
        <v>4303.22</v>
      </c>
      <c r="N26" s="10">
        <v>147.08000000000001</v>
      </c>
      <c r="O26" s="10">
        <v>1289.82</v>
      </c>
      <c r="P26" s="10"/>
      <c r="Q26" s="10"/>
      <c r="R26" s="10">
        <f t="shared" si="0"/>
        <v>111164.54000000001</v>
      </c>
      <c r="S26" s="10"/>
      <c r="T26" s="10"/>
      <c r="U26" s="10"/>
      <c r="V26" s="10"/>
      <c r="W26" s="10"/>
      <c r="X26" s="10"/>
    </row>
    <row r="27" spans="1:33" s="11" customFormat="1" ht="15" customHeight="1" x14ac:dyDescent="0.2">
      <c r="A27" s="20" t="s">
        <v>32</v>
      </c>
      <c r="B27" s="20" t="s">
        <v>108</v>
      </c>
      <c r="C27" s="15" t="s">
        <v>129</v>
      </c>
      <c r="D27" s="7" t="s">
        <v>167</v>
      </c>
      <c r="E27" s="16">
        <v>37361</v>
      </c>
      <c r="F27" s="3">
        <v>93252.24</v>
      </c>
      <c r="G27" s="10">
        <v>95544.71</v>
      </c>
      <c r="H27" s="10"/>
      <c r="I27" s="10"/>
      <c r="J27" s="10"/>
      <c r="K27" s="10"/>
      <c r="L27" s="10">
        <v>10539.22</v>
      </c>
      <c r="M27" s="10">
        <v>3267.15</v>
      </c>
      <c r="N27" s="10">
        <v>65.55</v>
      </c>
      <c r="O27" s="10">
        <v>1594.16</v>
      </c>
      <c r="P27" s="10"/>
      <c r="Q27" s="10"/>
      <c r="R27" s="10">
        <f t="shared" si="0"/>
        <v>111010.79000000001</v>
      </c>
      <c r="S27" s="10"/>
      <c r="T27" s="10"/>
      <c r="U27" s="10"/>
      <c r="V27" s="10"/>
      <c r="W27" s="10"/>
      <c r="X27" s="10"/>
    </row>
    <row r="28" spans="1:33" ht="15" customHeight="1" x14ac:dyDescent="0.2">
      <c r="A28" s="29" t="s">
        <v>33</v>
      </c>
      <c r="B28" s="29" t="s">
        <v>109</v>
      </c>
      <c r="C28" s="15" t="s">
        <v>129</v>
      </c>
      <c r="D28" s="7" t="s">
        <v>167</v>
      </c>
      <c r="E28" s="28">
        <v>37466</v>
      </c>
      <c r="F28" s="3">
        <v>92502.24</v>
      </c>
      <c r="G28" s="12">
        <v>92213.83</v>
      </c>
      <c r="H28" s="12"/>
      <c r="I28" s="12"/>
      <c r="J28" s="12"/>
      <c r="K28" s="12"/>
      <c r="L28" s="12">
        <v>2521.2399999999998</v>
      </c>
      <c r="M28" s="12"/>
      <c r="N28" s="12">
        <v>343.28</v>
      </c>
      <c r="O28" s="12">
        <v>816.12</v>
      </c>
      <c r="P28" s="12"/>
      <c r="Q28" s="12"/>
      <c r="R28" s="10">
        <f t="shared" si="0"/>
        <v>95894.47</v>
      </c>
      <c r="S28" s="12"/>
      <c r="T28" s="12"/>
      <c r="U28" s="12"/>
      <c r="V28" s="12"/>
      <c r="W28" s="12"/>
      <c r="X28" s="12"/>
    </row>
    <row r="29" spans="1:33" ht="15" customHeight="1" x14ac:dyDescent="0.2">
      <c r="A29" s="29" t="s">
        <v>34</v>
      </c>
      <c r="B29" s="29" t="s">
        <v>96</v>
      </c>
      <c r="C29" s="15" t="s">
        <v>129</v>
      </c>
      <c r="D29" s="7" t="s">
        <v>167</v>
      </c>
      <c r="E29" s="28">
        <v>37473</v>
      </c>
      <c r="F29" s="3">
        <v>93252.24</v>
      </c>
      <c r="G29" s="12">
        <v>92944.44</v>
      </c>
      <c r="H29" s="12"/>
      <c r="I29" s="12"/>
      <c r="J29" s="12"/>
      <c r="K29" s="12"/>
      <c r="L29" s="12">
        <v>13319.26</v>
      </c>
      <c r="M29" s="12">
        <v>4089.36</v>
      </c>
      <c r="N29" s="12">
        <v>31.28</v>
      </c>
      <c r="O29" s="12">
        <v>1438.14</v>
      </c>
      <c r="P29" s="12"/>
      <c r="Q29" s="12"/>
      <c r="R29" s="10">
        <f t="shared" si="0"/>
        <v>111822.48</v>
      </c>
      <c r="S29" s="12"/>
      <c r="T29" s="12"/>
      <c r="U29" s="12"/>
      <c r="V29" s="12"/>
      <c r="W29" s="12"/>
      <c r="X29" s="12"/>
    </row>
    <row r="30" spans="1:33" ht="15" customHeight="1" x14ac:dyDescent="0.2">
      <c r="A30" s="20" t="s">
        <v>35</v>
      </c>
      <c r="B30" s="20" t="s">
        <v>110</v>
      </c>
      <c r="C30" s="15" t="s">
        <v>129</v>
      </c>
      <c r="D30" s="7" t="s">
        <v>167</v>
      </c>
      <c r="E30" s="16">
        <v>37410</v>
      </c>
      <c r="F30" s="3">
        <v>92502.24</v>
      </c>
      <c r="G30" s="12">
        <v>92136.91</v>
      </c>
      <c r="H30" s="12"/>
      <c r="I30" s="12"/>
      <c r="J30" s="12"/>
      <c r="K30" s="12"/>
      <c r="L30" s="12">
        <v>12947.37</v>
      </c>
      <c r="M30" s="12"/>
      <c r="N30" s="12">
        <v>350.55</v>
      </c>
      <c r="O30" s="12">
        <v>813.84</v>
      </c>
      <c r="P30" s="12"/>
      <c r="Q30" s="12"/>
      <c r="R30" s="10">
        <f t="shared" si="0"/>
        <v>106248.67</v>
      </c>
      <c r="S30" s="12"/>
      <c r="T30" s="12"/>
      <c r="U30" s="12"/>
      <c r="V30" s="12"/>
      <c r="W30" s="12"/>
      <c r="X30" s="12"/>
    </row>
    <row r="31" spans="1:33" ht="15" customHeight="1" x14ac:dyDescent="0.2">
      <c r="A31" s="29" t="s">
        <v>36</v>
      </c>
      <c r="B31" s="29" t="s">
        <v>98</v>
      </c>
      <c r="C31" s="15" t="s">
        <v>129</v>
      </c>
      <c r="D31" s="7" t="s">
        <v>167</v>
      </c>
      <c r="E31" s="28">
        <v>37866</v>
      </c>
      <c r="F31" s="3">
        <v>93002.240000000005</v>
      </c>
      <c r="G31" s="12">
        <v>93002.26</v>
      </c>
      <c r="H31" s="12"/>
      <c r="I31" s="12"/>
      <c r="J31" s="12"/>
      <c r="K31" s="12"/>
      <c r="L31" s="12">
        <v>874.14</v>
      </c>
      <c r="M31" s="12">
        <v>1462.34</v>
      </c>
      <c r="N31" s="12">
        <v>186.75</v>
      </c>
      <c r="O31" s="12">
        <v>1285.5</v>
      </c>
      <c r="P31" s="12"/>
      <c r="Q31" s="12"/>
      <c r="R31" s="10">
        <f t="shared" si="0"/>
        <v>96810.989999999991</v>
      </c>
      <c r="S31" s="12"/>
      <c r="T31" s="12"/>
      <c r="U31" s="12"/>
      <c r="V31" s="12"/>
      <c r="W31" s="12"/>
      <c r="X31" s="12"/>
    </row>
    <row r="32" spans="1:33" ht="15" customHeight="1" x14ac:dyDescent="0.2">
      <c r="A32" s="29" t="s">
        <v>38</v>
      </c>
      <c r="B32" s="29" t="s">
        <v>111</v>
      </c>
      <c r="C32" s="15" t="s">
        <v>129</v>
      </c>
      <c r="D32" s="7" t="s">
        <v>167</v>
      </c>
      <c r="E32" s="28">
        <v>37914</v>
      </c>
      <c r="F32" s="3">
        <v>92502.24</v>
      </c>
      <c r="G32" s="12">
        <v>92502.28</v>
      </c>
      <c r="H32" s="12"/>
      <c r="I32" s="12"/>
      <c r="J32" s="12"/>
      <c r="K32" s="12"/>
      <c r="L32" s="12">
        <v>12301.59</v>
      </c>
      <c r="M32" s="12"/>
      <c r="N32" s="12">
        <v>344.25</v>
      </c>
      <c r="O32" s="12">
        <v>1236.1300000000001</v>
      </c>
      <c r="P32" s="12"/>
      <c r="Q32" s="12"/>
      <c r="R32" s="10">
        <f t="shared" si="0"/>
        <v>106384.25</v>
      </c>
      <c r="S32" s="12"/>
      <c r="T32" s="12"/>
      <c r="U32" s="12"/>
      <c r="V32" s="12"/>
      <c r="W32" s="12"/>
      <c r="X32" s="12"/>
    </row>
    <row r="33" spans="1:24" ht="15" customHeight="1" x14ac:dyDescent="0.2">
      <c r="A33" s="29" t="s">
        <v>39</v>
      </c>
      <c r="B33" s="29" t="s">
        <v>112</v>
      </c>
      <c r="C33" s="15" t="s">
        <v>129</v>
      </c>
      <c r="D33" s="7" t="s">
        <v>167</v>
      </c>
      <c r="E33" s="28">
        <v>38243</v>
      </c>
      <c r="F33" s="3">
        <v>92502.24</v>
      </c>
      <c r="G33" s="12">
        <v>92502.28</v>
      </c>
      <c r="H33" s="12"/>
      <c r="I33" s="12"/>
      <c r="J33" s="12"/>
      <c r="K33" s="12"/>
      <c r="L33" s="12">
        <v>358.05</v>
      </c>
      <c r="M33" s="12"/>
      <c r="N33" s="12">
        <v>155.33000000000001</v>
      </c>
      <c r="O33" s="12">
        <v>1227.5999999999999</v>
      </c>
      <c r="P33" s="12"/>
      <c r="Q33" s="12"/>
      <c r="R33" s="10">
        <f t="shared" si="0"/>
        <v>94243.260000000009</v>
      </c>
      <c r="S33" s="12"/>
      <c r="T33" s="12"/>
      <c r="U33" s="12"/>
      <c r="V33" s="12"/>
      <c r="W33" s="12"/>
      <c r="X33" s="12"/>
    </row>
    <row r="34" spans="1:24" ht="15" customHeight="1" x14ac:dyDescent="0.2">
      <c r="A34" s="29" t="s">
        <v>40</v>
      </c>
      <c r="B34" s="29" t="s">
        <v>113</v>
      </c>
      <c r="C34" s="15" t="s">
        <v>129</v>
      </c>
      <c r="D34" s="7" t="s">
        <v>167</v>
      </c>
      <c r="E34" s="28">
        <v>38243</v>
      </c>
      <c r="F34" s="3">
        <v>92502.24</v>
      </c>
      <c r="G34" s="12">
        <v>92502.28</v>
      </c>
      <c r="H34" s="12"/>
      <c r="I34" s="12"/>
      <c r="J34" s="12"/>
      <c r="K34" s="12"/>
      <c r="L34" s="12">
        <v>13836.09</v>
      </c>
      <c r="M34" s="12">
        <v>1226.81</v>
      </c>
      <c r="N34" s="12">
        <v>275.77999999999997</v>
      </c>
      <c r="O34" s="12">
        <v>409.2</v>
      </c>
      <c r="P34" s="12"/>
      <c r="Q34" s="12"/>
      <c r="R34" s="10">
        <f t="shared" si="0"/>
        <v>108250.15999999999</v>
      </c>
      <c r="S34" s="12"/>
      <c r="T34" s="12"/>
      <c r="U34" s="12"/>
      <c r="V34" s="12"/>
      <c r="W34" s="12"/>
      <c r="X34" s="12"/>
    </row>
    <row r="35" spans="1:24" ht="15" customHeight="1" x14ac:dyDescent="0.2">
      <c r="A35" s="29" t="s">
        <v>41</v>
      </c>
      <c r="B35" s="29" t="s">
        <v>114</v>
      </c>
      <c r="C35" s="15" t="s">
        <v>129</v>
      </c>
      <c r="D35" s="7" t="s">
        <v>167</v>
      </c>
      <c r="E35" s="28">
        <v>39342</v>
      </c>
      <c r="F35" s="3">
        <v>92252.24</v>
      </c>
      <c r="G35" s="12">
        <v>91156.05</v>
      </c>
      <c r="H35" s="12"/>
      <c r="I35" s="12"/>
      <c r="J35" s="12"/>
      <c r="K35" s="12"/>
      <c r="L35" s="12">
        <v>4901.96</v>
      </c>
      <c r="M35" s="12"/>
      <c r="N35" s="12">
        <v>186.9</v>
      </c>
      <c r="O35" s="12">
        <v>1823.03</v>
      </c>
      <c r="P35" s="12"/>
      <c r="Q35" s="12"/>
      <c r="R35" s="10">
        <f t="shared" si="0"/>
        <v>98067.94</v>
      </c>
      <c r="S35" s="12"/>
      <c r="T35" s="12"/>
      <c r="U35" s="12"/>
      <c r="V35" s="12"/>
      <c r="W35" s="12"/>
      <c r="X35" s="12"/>
    </row>
    <row r="36" spans="1:24" ht="15" customHeight="1" x14ac:dyDescent="0.2">
      <c r="A36" s="29" t="s">
        <v>42</v>
      </c>
      <c r="B36" s="29" t="s">
        <v>115</v>
      </c>
      <c r="C36" s="15" t="s">
        <v>129</v>
      </c>
      <c r="D36" s="7" t="s">
        <v>167</v>
      </c>
      <c r="E36" s="28">
        <v>39342</v>
      </c>
      <c r="F36" s="3">
        <v>92752.24</v>
      </c>
      <c r="G36" s="12">
        <v>91627.199999999997</v>
      </c>
      <c r="H36" s="12"/>
      <c r="I36" s="12"/>
      <c r="J36" s="12"/>
      <c r="K36" s="12"/>
      <c r="L36" s="12">
        <v>12455.24</v>
      </c>
      <c r="M36" s="12">
        <v>640.14</v>
      </c>
      <c r="N36" s="12">
        <v>311.02999999999997</v>
      </c>
      <c r="O36" s="12">
        <v>795.99</v>
      </c>
      <c r="P36" s="12"/>
      <c r="Q36" s="12"/>
      <c r="R36" s="10">
        <f t="shared" si="0"/>
        <v>105829.6</v>
      </c>
      <c r="S36" s="12"/>
      <c r="T36" s="12"/>
      <c r="U36" s="12"/>
      <c r="V36" s="12"/>
      <c r="W36" s="12"/>
      <c r="X36" s="12"/>
    </row>
    <row r="37" spans="1:24" ht="15" customHeight="1" x14ac:dyDescent="0.2">
      <c r="A37" s="29" t="s">
        <v>43</v>
      </c>
      <c r="B37" s="29" t="s">
        <v>116</v>
      </c>
      <c r="C37" s="15" t="s">
        <v>129</v>
      </c>
      <c r="D37" s="7" t="s">
        <v>167</v>
      </c>
      <c r="E37" s="28">
        <v>39391</v>
      </c>
      <c r="F37" s="3">
        <v>92752.24</v>
      </c>
      <c r="G37" s="12">
        <v>91482.96</v>
      </c>
      <c r="H37" s="12"/>
      <c r="I37" s="12"/>
      <c r="J37" s="12"/>
      <c r="K37" s="12"/>
      <c r="L37" s="12">
        <v>12301</v>
      </c>
      <c r="M37" s="12"/>
      <c r="N37" s="12">
        <v>361.2</v>
      </c>
      <c r="O37" s="12">
        <v>1217.6400000000001</v>
      </c>
      <c r="P37" s="12"/>
      <c r="Q37" s="12"/>
      <c r="R37" s="10">
        <f t="shared" ref="R37:R68" si="1">SUM(G37:Q37)</f>
        <v>105362.8</v>
      </c>
      <c r="S37" s="12"/>
      <c r="T37" s="12"/>
      <c r="U37" s="12"/>
      <c r="V37" s="12"/>
      <c r="W37" s="12"/>
      <c r="X37" s="12"/>
    </row>
    <row r="38" spans="1:24" ht="15" customHeight="1" x14ac:dyDescent="0.2">
      <c r="A38" s="29" t="s">
        <v>44</v>
      </c>
      <c r="B38" s="29" t="s">
        <v>99</v>
      </c>
      <c r="C38" s="15" t="s">
        <v>129</v>
      </c>
      <c r="D38" s="7" t="s">
        <v>167</v>
      </c>
      <c r="E38" s="28">
        <v>39622</v>
      </c>
      <c r="F38" s="3">
        <v>90502.24</v>
      </c>
      <c r="G38" s="12">
        <v>27568.58</v>
      </c>
      <c r="H38" s="12"/>
      <c r="I38" s="12">
        <v>3202.56</v>
      </c>
      <c r="J38" s="12"/>
      <c r="K38" s="12"/>
      <c r="L38" s="12"/>
      <c r="M38" s="12"/>
      <c r="N38" s="12"/>
      <c r="O38" s="12"/>
      <c r="P38" s="12"/>
      <c r="Q38" s="12"/>
      <c r="R38" s="10">
        <f t="shared" si="1"/>
        <v>30771.140000000003</v>
      </c>
      <c r="S38" s="12"/>
      <c r="T38" s="12"/>
      <c r="U38" s="12"/>
      <c r="V38" s="12"/>
      <c r="W38" s="12"/>
      <c r="X38" s="12"/>
    </row>
    <row r="39" spans="1:24" ht="15" customHeight="1" x14ac:dyDescent="0.2">
      <c r="A39" s="29" t="s">
        <v>45</v>
      </c>
      <c r="B39" s="29" t="s">
        <v>117</v>
      </c>
      <c r="C39" s="15" t="s">
        <v>129</v>
      </c>
      <c r="D39" s="7" t="s">
        <v>167</v>
      </c>
      <c r="E39" s="28">
        <v>39748</v>
      </c>
      <c r="F39" s="3">
        <v>91002.240000000005</v>
      </c>
      <c r="G39" s="12">
        <v>91029.41</v>
      </c>
      <c r="H39" s="12"/>
      <c r="I39" s="12"/>
      <c r="J39" s="12"/>
      <c r="K39" s="12"/>
      <c r="L39" s="12">
        <v>9961.3799999999992</v>
      </c>
      <c r="M39" s="12"/>
      <c r="N39" s="12">
        <v>80.55</v>
      </c>
      <c r="O39" s="12">
        <v>1207.44</v>
      </c>
      <c r="P39" s="12"/>
      <c r="Q39" s="12"/>
      <c r="R39" s="10">
        <f t="shared" si="1"/>
        <v>102278.78000000001</v>
      </c>
      <c r="S39" s="12"/>
      <c r="T39" s="12"/>
      <c r="U39" s="12"/>
      <c r="V39" s="12"/>
      <c r="W39" s="12"/>
      <c r="X39" s="12"/>
    </row>
    <row r="40" spans="1:24" ht="15" customHeight="1" x14ac:dyDescent="0.2">
      <c r="A40" s="29" t="s">
        <v>46</v>
      </c>
      <c r="B40" s="29" t="s">
        <v>118</v>
      </c>
      <c r="C40" s="15" t="s">
        <v>129</v>
      </c>
      <c r="D40" s="7" t="s">
        <v>167</v>
      </c>
      <c r="E40" s="28">
        <v>39748</v>
      </c>
      <c r="F40" s="3">
        <v>91252.24</v>
      </c>
      <c r="G40" s="12">
        <v>91252.2</v>
      </c>
      <c r="H40" s="12"/>
      <c r="I40" s="12"/>
      <c r="J40" s="12"/>
      <c r="K40" s="12"/>
      <c r="L40" s="12">
        <v>17749.310000000001</v>
      </c>
      <c r="M40" s="12">
        <v>3138.54</v>
      </c>
      <c r="N40" s="12">
        <v>174.45</v>
      </c>
      <c r="O40" s="12">
        <v>1160.58</v>
      </c>
      <c r="P40" s="12"/>
      <c r="Q40" s="12"/>
      <c r="R40" s="10">
        <f t="shared" si="1"/>
        <v>113475.07999999999</v>
      </c>
      <c r="S40" s="12"/>
      <c r="T40" s="12"/>
      <c r="U40" s="12"/>
      <c r="V40" s="12"/>
      <c r="W40" s="12"/>
      <c r="X40" s="12"/>
    </row>
    <row r="41" spans="1:24" ht="15" customHeight="1" x14ac:dyDescent="0.2">
      <c r="A41" s="29" t="s">
        <v>47</v>
      </c>
      <c r="B41" s="29" t="s">
        <v>119</v>
      </c>
      <c r="C41" s="15" t="s">
        <v>129</v>
      </c>
      <c r="D41" s="7" t="s">
        <v>167</v>
      </c>
      <c r="E41" s="28">
        <v>39748</v>
      </c>
      <c r="F41" s="3">
        <v>90752.24</v>
      </c>
      <c r="G41" s="12">
        <v>90752.22</v>
      </c>
      <c r="H41" s="12"/>
      <c r="I41" s="12"/>
      <c r="J41" s="12"/>
      <c r="K41" s="12"/>
      <c r="L41" s="12">
        <v>5857.96</v>
      </c>
      <c r="M41" s="12"/>
      <c r="N41" s="12">
        <v>162.22999999999999</v>
      </c>
      <c r="O41" s="12">
        <v>1204.2</v>
      </c>
      <c r="P41" s="12"/>
      <c r="Q41" s="12"/>
      <c r="R41" s="10">
        <f t="shared" si="1"/>
        <v>97976.61</v>
      </c>
      <c r="S41" s="12"/>
      <c r="T41" s="12"/>
      <c r="U41" s="12"/>
      <c r="V41" s="12"/>
      <c r="W41" s="12"/>
      <c r="X41" s="12"/>
    </row>
    <row r="42" spans="1:24" ht="15" customHeight="1" x14ac:dyDescent="0.2">
      <c r="A42" s="29" t="s">
        <v>48</v>
      </c>
      <c r="B42" s="29" t="s">
        <v>99</v>
      </c>
      <c r="C42" s="15" t="s">
        <v>129</v>
      </c>
      <c r="D42" s="7" t="s">
        <v>167</v>
      </c>
      <c r="E42" s="28">
        <v>39748</v>
      </c>
      <c r="F42" s="3">
        <v>91502.24</v>
      </c>
      <c r="G42" s="12">
        <v>91502.32</v>
      </c>
      <c r="H42" s="12"/>
      <c r="I42" s="12"/>
      <c r="J42" s="12"/>
      <c r="K42" s="12"/>
      <c r="L42" s="12">
        <v>2175.59</v>
      </c>
      <c r="M42" s="12"/>
      <c r="N42" s="12">
        <v>132.6</v>
      </c>
      <c r="O42" s="12">
        <v>404.76</v>
      </c>
      <c r="P42" s="12"/>
      <c r="Q42" s="12"/>
      <c r="R42" s="10">
        <f t="shared" si="1"/>
        <v>94215.27</v>
      </c>
      <c r="S42" s="12"/>
      <c r="T42" s="12"/>
      <c r="U42" s="12"/>
      <c r="V42" s="12"/>
      <c r="W42" s="12"/>
      <c r="X42" s="12"/>
    </row>
    <row r="43" spans="1:24" ht="15" customHeight="1" x14ac:dyDescent="0.2">
      <c r="A43" s="29" t="s">
        <v>49</v>
      </c>
      <c r="B43" s="29" t="s">
        <v>93</v>
      </c>
      <c r="C43" s="15" t="s">
        <v>129</v>
      </c>
      <c r="D43" s="7" t="s">
        <v>167</v>
      </c>
      <c r="E43" s="28">
        <v>39979</v>
      </c>
      <c r="F43" s="3">
        <v>91752.24</v>
      </c>
      <c r="G43" s="12">
        <v>88223.25</v>
      </c>
      <c r="H43" s="12"/>
      <c r="I43" s="12"/>
      <c r="J43" s="12"/>
      <c r="K43" s="12"/>
      <c r="L43" s="12">
        <v>16081.42</v>
      </c>
      <c r="M43" s="12"/>
      <c r="N43" s="12">
        <v>109.65</v>
      </c>
      <c r="O43" s="12">
        <v>811.68</v>
      </c>
      <c r="P43" s="12">
        <v>3528.93</v>
      </c>
      <c r="Q43" s="12"/>
      <c r="R43" s="10">
        <f t="shared" si="1"/>
        <v>108754.92999999998</v>
      </c>
      <c r="S43" s="12"/>
      <c r="T43" s="12"/>
      <c r="U43" s="12"/>
      <c r="V43" s="12"/>
      <c r="W43" s="12"/>
      <c r="X43" s="12"/>
    </row>
    <row r="44" spans="1:24" ht="15" customHeight="1" x14ac:dyDescent="0.2">
      <c r="A44" s="29" t="s">
        <v>50</v>
      </c>
      <c r="B44" s="29" t="s">
        <v>115</v>
      </c>
      <c r="C44" s="15" t="s">
        <v>129</v>
      </c>
      <c r="D44" s="7" t="s">
        <v>167</v>
      </c>
      <c r="E44" s="28">
        <v>40154</v>
      </c>
      <c r="F44" s="3">
        <v>91002.240000000005</v>
      </c>
      <c r="G44" s="12">
        <v>91002.34</v>
      </c>
      <c r="H44" s="12"/>
      <c r="I44" s="12"/>
      <c r="J44" s="12"/>
      <c r="K44" s="12"/>
      <c r="L44" s="12">
        <v>12250.49</v>
      </c>
      <c r="M44" s="12">
        <v>289</v>
      </c>
      <c r="N44" s="12">
        <v>189.6</v>
      </c>
      <c r="O44" s="12">
        <v>1207.44</v>
      </c>
      <c r="P44" s="12"/>
      <c r="Q44" s="12"/>
      <c r="R44" s="10">
        <f t="shared" si="1"/>
        <v>104938.87000000001</v>
      </c>
      <c r="S44" s="12"/>
      <c r="T44" s="12"/>
      <c r="U44" s="12"/>
      <c r="V44" s="12"/>
      <c r="W44" s="12"/>
      <c r="X44" s="12"/>
    </row>
    <row r="45" spans="1:24" ht="15" customHeight="1" x14ac:dyDescent="0.2">
      <c r="A45" s="29" t="s">
        <v>51</v>
      </c>
      <c r="B45" s="29" t="s">
        <v>120</v>
      </c>
      <c r="C45" s="15" t="s">
        <v>129</v>
      </c>
      <c r="D45" s="7" t="s">
        <v>167</v>
      </c>
      <c r="E45" s="28">
        <v>40476</v>
      </c>
      <c r="F45" s="3">
        <v>91252.24</v>
      </c>
      <c r="G45" s="12">
        <v>91252.2</v>
      </c>
      <c r="H45" s="12"/>
      <c r="I45" s="12"/>
      <c r="J45" s="12"/>
      <c r="K45" s="12"/>
      <c r="L45" s="12">
        <v>1740.87</v>
      </c>
      <c r="M45" s="12"/>
      <c r="N45" s="12">
        <v>78.45</v>
      </c>
      <c r="O45" s="12">
        <v>807.36</v>
      </c>
      <c r="P45" s="12"/>
      <c r="Q45" s="12"/>
      <c r="R45" s="10">
        <f t="shared" si="1"/>
        <v>93878.87999999999</v>
      </c>
      <c r="S45" s="12"/>
      <c r="T45" s="12"/>
      <c r="U45" s="12"/>
      <c r="V45" s="12"/>
      <c r="W45" s="12"/>
      <c r="X45" s="12"/>
    </row>
    <row r="46" spans="1:24" ht="15" customHeight="1" x14ac:dyDescent="0.2">
      <c r="A46" s="29" t="s">
        <v>52</v>
      </c>
      <c r="B46" s="29" t="s">
        <v>97</v>
      </c>
      <c r="C46" s="15" t="s">
        <v>129</v>
      </c>
      <c r="D46" s="7" t="s">
        <v>167</v>
      </c>
      <c r="E46" s="28">
        <v>40616</v>
      </c>
      <c r="F46" s="3">
        <v>90502.24</v>
      </c>
      <c r="G46" s="12">
        <v>87021.5</v>
      </c>
      <c r="H46" s="12"/>
      <c r="I46" s="12"/>
      <c r="J46" s="12"/>
      <c r="K46" s="12"/>
      <c r="L46" s="12">
        <v>5279.22</v>
      </c>
      <c r="M46" s="12"/>
      <c r="N46" s="12">
        <v>68.7</v>
      </c>
      <c r="O46" s="12">
        <v>400.32</v>
      </c>
      <c r="P46" s="12">
        <v>3480.86</v>
      </c>
      <c r="Q46" s="12"/>
      <c r="R46" s="10">
        <f t="shared" si="1"/>
        <v>96250.6</v>
      </c>
      <c r="S46" s="12"/>
      <c r="T46" s="12"/>
      <c r="U46" s="12"/>
      <c r="V46" s="12"/>
      <c r="W46" s="12"/>
      <c r="X46" s="12"/>
    </row>
    <row r="47" spans="1:24" ht="15" customHeight="1" x14ac:dyDescent="0.2">
      <c r="A47" s="29" t="s">
        <v>53</v>
      </c>
      <c r="B47" s="29" t="s">
        <v>112</v>
      </c>
      <c r="C47" s="15" t="s">
        <v>129</v>
      </c>
      <c r="D47" s="7" t="s">
        <v>167</v>
      </c>
      <c r="E47" s="28">
        <v>40917</v>
      </c>
      <c r="F47" s="3">
        <v>91502.24</v>
      </c>
      <c r="G47" s="12">
        <v>91178.16</v>
      </c>
      <c r="H47" s="12"/>
      <c r="I47" s="12"/>
      <c r="J47" s="12"/>
      <c r="K47" s="12"/>
      <c r="L47" s="12">
        <v>10169.61</v>
      </c>
      <c r="M47" s="12"/>
      <c r="N47" s="12">
        <v>130.58000000000001</v>
      </c>
      <c r="O47" s="12">
        <v>1166.52</v>
      </c>
      <c r="P47" s="12"/>
      <c r="Q47" s="12"/>
      <c r="R47" s="10">
        <f t="shared" si="1"/>
        <v>102644.87000000001</v>
      </c>
      <c r="S47" s="12"/>
      <c r="T47" s="12"/>
      <c r="U47" s="12"/>
      <c r="V47" s="12"/>
      <c r="W47" s="12"/>
      <c r="X47" s="12"/>
    </row>
    <row r="48" spans="1:24" ht="15" customHeight="1" x14ac:dyDescent="0.2">
      <c r="A48" s="29" t="s">
        <v>54</v>
      </c>
      <c r="B48" s="29" t="s">
        <v>115</v>
      </c>
      <c r="C48" s="15" t="s">
        <v>129</v>
      </c>
      <c r="D48" s="7" t="s">
        <v>167</v>
      </c>
      <c r="E48" s="28">
        <v>41512</v>
      </c>
      <c r="F48" s="3">
        <v>85352.69</v>
      </c>
      <c r="G48" s="12">
        <v>82235.56</v>
      </c>
      <c r="H48" s="12"/>
      <c r="I48" s="12"/>
      <c r="J48" s="12"/>
      <c r="K48" s="12"/>
      <c r="L48" s="12">
        <v>8951.2000000000007</v>
      </c>
      <c r="M48" s="12"/>
      <c r="N48" s="12">
        <v>261.38</v>
      </c>
      <c r="O48" s="12">
        <v>714.72</v>
      </c>
      <c r="P48" s="12"/>
      <c r="Q48" s="12"/>
      <c r="R48" s="10">
        <f t="shared" si="1"/>
        <v>92162.86</v>
      </c>
      <c r="S48" s="12"/>
      <c r="T48" s="12"/>
      <c r="U48" s="12"/>
      <c r="V48" s="12"/>
      <c r="W48" s="12"/>
      <c r="X48" s="12"/>
    </row>
    <row r="49" spans="1:33" ht="15" customHeight="1" x14ac:dyDescent="0.2">
      <c r="A49" s="29" t="s">
        <v>68</v>
      </c>
      <c r="B49" s="29" t="s">
        <v>92</v>
      </c>
      <c r="C49" s="15" t="s">
        <v>129</v>
      </c>
      <c r="D49" s="7" t="s">
        <v>167</v>
      </c>
      <c r="E49" s="28">
        <v>41645</v>
      </c>
      <c r="F49" s="3">
        <v>81291.8</v>
      </c>
      <c r="G49" s="12">
        <v>46698.84</v>
      </c>
      <c r="H49" s="12"/>
      <c r="I49" s="12"/>
      <c r="J49" s="12"/>
      <c r="K49" s="12"/>
      <c r="L49" s="12">
        <v>9005.07</v>
      </c>
      <c r="M49" s="12"/>
      <c r="N49" s="12"/>
      <c r="O49" s="12">
        <v>1910.58</v>
      </c>
      <c r="P49" s="12">
        <v>34402.32</v>
      </c>
      <c r="Q49" s="12"/>
      <c r="R49" s="10">
        <f t="shared" si="1"/>
        <v>92016.81</v>
      </c>
      <c r="S49" s="12"/>
      <c r="T49" s="12"/>
      <c r="U49" s="12"/>
      <c r="V49" s="12"/>
      <c r="W49" s="12"/>
      <c r="X49" s="12"/>
    </row>
    <row r="50" spans="1:33" ht="15" customHeight="1" x14ac:dyDescent="0.2">
      <c r="A50" s="29" t="s">
        <v>69</v>
      </c>
      <c r="B50" s="29" t="s">
        <v>121</v>
      </c>
      <c r="C50" s="15" t="s">
        <v>129</v>
      </c>
      <c r="D50" s="7" t="s">
        <v>167</v>
      </c>
      <c r="E50" s="28">
        <v>41645</v>
      </c>
      <c r="F50" s="3">
        <v>81041.8</v>
      </c>
      <c r="G50" s="12">
        <v>80832.960000000006</v>
      </c>
      <c r="H50" s="12"/>
      <c r="I50" s="12"/>
      <c r="J50" s="12"/>
      <c r="K50" s="12"/>
      <c r="L50" s="12">
        <v>5552.67</v>
      </c>
      <c r="M50" s="12"/>
      <c r="N50" s="12"/>
      <c r="O50" s="12">
        <v>674.4</v>
      </c>
      <c r="P50" s="12"/>
      <c r="Q50" s="12"/>
      <c r="R50" s="10">
        <f t="shared" si="1"/>
        <v>87060.03</v>
      </c>
      <c r="S50" s="12"/>
      <c r="T50" s="12"/>
      <c r="U50" s="12"/>
      <c r="V50" s="12"/>
      <c r="W50" s="12"/>
      <c r="X50" s="12"/>
    </row>
    <row r="51" spans="1:33" ht="15" customHeight="1" x14ac:dyDescent="0.2">
      <c r="A51" s="29" t="s">
        <v>70</v>
      </c>
      <c r="B51" s="29" t="s">
        <v>115</v>
      </c>
      <c r="C51" s="15" t="s">
        <v>129</v>
      </c>
      <c r="D51" s="7" t="s">
        <v>167</v>
      </c>
      <c r="E51" s="28">
        <v>42191</v>
      </c>
      <c r="F51" s="3">
        <v>76480.97</v>
      </c>
      <c r="G51" s="12">
        <v>70615.56</v>
      </c>
      <c r="H51" s="12"/>
      <c r="I51" s="12"/>
      <c r="J51" s="12"/>
      <c r="K51" s="12"/>
      <c r="L51" s="12">
        <v>8769.42</v>
      </c>
      <c r="M51" s="12"/>
      <c r="N51" s="12"/>
      <c r="O51" s="12">
        <v>872.88</v>
      </c>
      <c r="P51" s="12"/>
      <c r="Q51" s="12"/>
      <c r="R51" s="10">
        <f t="shared" si="1"/>
        <v>80257.86</v>
      </c>
      <c r="S51" s="12"/>
      <c r="T51" s="12"/>
      <c r="U51" s="12"/>
      <c r="V51" s="12"/>
      <c r="W51" s="12"/>
      <c r="X51" s="12"/>
    </row>
    <row r="52" spans="1:33" s="32" customFormat="1" ht="15" customHeight="1" x14ac:dyDescent="0.2">
      <c r="A52" s="20" t="s">
        <v>71</v>
      </c>
      <c r="B52" s="20" t="s">
        <v>122</v>
      </c>
      <c r="C52" s="15" t="s">
        <v>129</v>
      </c>
      <c r="D52" s="7" t="s">
        <v>167</v>
      </c>
      <c r="E52" s="25">
        <v>42191</v>
      </c>
      <c r="F52" s="3">
        <v>75980.97</v>
      </c>
      <c r="G52" s="12">
        <v>70229.62</v>
      </c>
      <c r="H52" s="12"/>
      <c r="I52" s="12"/>
      <c r="J52" s="12"/>
      <c r="K52" s="12"/>
      <c r="L52" s="12">
        <v>9046.9699999999993</v>
      </c>
      <c r="M52" s="12"/>
      <c r="N52" s="12"/>
      <c r="O52" s="12">
        <v>433.62</v>
      </c>
      <c r="P52" s="12"/>
      <c r="Q52" s="17"/>
      <c r="R52" s="10">
        <f t="shared" si="1"/>
        <v>79710.209999999992</v>
      </c>
      <c r="S52" s="17"/>
      <c r="T52" s="17"/>
      <c r="U52" s="17"/>
      <c r="V52" s="17"/>
      <c r="W52" s="17"/>
      <c r="X52" s="17"/>
      <c r="Y52" s="5"/>
      <c r="Z52" s="5"/>
      <c r="AA52" s="5"/>
      <c r="AB52" s="5"/>
      <c r="AC52" s="5"/>
      <c r="AD52" s="5"/>
      <c r="AE52" s="5"/>
      <c r="AF52" s="5"/>
      <c r="AG52" s="5"/>
    </row>
    <row r="53" spans="1:33" s="32" customFormat="1" ht="15" customHeight="1" x14ac:dyDescent="0.2">
      <c r="A53" s="20" t="s">
        <v>77</v>
      </c>
      <c r="B53" s="20" t="s">
        <v>105</v>
      </c>
      <c r="C53" s="15" t="s">
        <v>129</v>
      </c>
      <c r="D53" s="7" t="s">
        <v>167</v>
      </c>
      <c r="E53" s="25">
        <v>42506</v>
      </c>
      <c r="F53" s="3">
        <v>66109.52</v>
      </c>
      <c r="G53" s="12">
        <v>64673.42</v>
      </c>
      <c r="H53" s="12"/>
      <c r="I53" s="12"/>
      <c r="J53" s="12"/>
      <c r="K53" s="12"/>
      <c r="L53" s="12">
        <v>6552.05</v>
      </c>
      <c r="M53" s="12"/>
      <c r="N53" s="12"/>
      <c r="O53" s="12">
        <v>861.6</v>
      </c>
      <c r="P53" s="12"/>
      <c r="Q53" s="17"/>
      <c r="R53" s="10">
        <f t="shared" si="1"/>
        <v>72087.070000000007</v>
      </c>
      <c r="S53" s="17"/>
      <c r="T53" s="17"/>
      <c r="U53" s="17"/>
      <c r="V53" s="17"/>
      <c r="W53" s="17"/>
      <c r="X53" s="17"/>
      <c r="Y53" s="5"/>
      <c r="Z53" s="5"/>
      <c r="AA53" s="5"/>
      <c r="AB53" s="5"/>
      <c r="AC53" s="5"/>
      <c r="AD53" s="5"/>
      <c r="AE53" s="5"/>
      <c r="AF53" s="5"/>
      <c r="AG53" s="5"/>
    </row>
    <row r="54" spans="1:33" s="32" customFormat="1" ht="15" customHeight="1" x14ac:dyDescent="0.2">
      <c r="A54" s="20" t="s">
        <v>81</v>
      </c>
      <c r="B54" s="20" t="s">
        <v>115</v>
      </c>
      <c r="C54" s="15" t="s">
        <v>129</v>
      </c>
      <c r="D54" s="7" t="s">
        <v>167</v>
      </c>
      <c r="E54" s="25">
        <v>42744</v>
      </c>
      <c r="F54" s="3">
        <v>62314.21</v>
      </c>
      <c r="G54" s="12">
        <v>58719.16</v>
      </c>
      <c r="H54" s="12"/>
      <c r="I54" s="12"/>
      <c r="J54" s="12"/>
      <c r="K54" s="12"/>
      <c r="L54" s="12">
        <v>766.64</v>
      </c>
      <c r="M54" s="12"/>
      <c r="N54" s="12">
        <v>3.9</v>
      </c>
      <c r="O54" s="12">
        <v>826.92</v>
      </c>
      <c r="P54" s="12"/>
      <c r="Q54" s="17"/>
      <c r="R54" s="10">
        <f t="shared" si="1"/>
        <v>60316.62</v>
      </c>
      <c r="S54" s="17"/>
      <c r="T54" s="17"/>
      <c r="U54" s="17"/>
      <c r="V54" s="17"/>
      <c r="W54" s="17"/>
      <c r="X54" s="17"/>
      <c r="Y54" s="5"/>
      <c r="Z54" s="5"/>
      <c r="AA54" s="5"/>
      <c r="AB54" s="5"/>
      <c r="AC54" s="5"/>
      <c r="AD54" s="5"/>
      <c r="AE54" s="5"/>
      <c r="AF54" s="5"/>
      <c r="AG54" s="5"/>
    </row>
    <row r="55" spans="1:33" s="32" customFormat="1" ht="15" customHeight="1" x14ac:dyDescent="0.2">
      <c r="A55" s="20" t="s">
        <v>82</v>
      </c>
      <c r="B55" s="20" t="s">
        <v>123</v>
      </c>
      <c r="C55" s="15" t="s">
        <v>129</v>
      </c>
      <c r="D55" s="7" t="s">
        <v>167</v>
      </c>
      <c r="E55" s="25">
        <v>42744</v>
      </c>
      <c r="F55" s="3">
        <v>62314.21</v>
      </c>
      <c r="G55" s="12">
        <v>58719.16</v>
      </c>
      <c r="H55" s="12"/>
      <c r="I55" s="12"/>
      <c r="J55" s="12"/>
      <c r="K55" s="12"/>
      <c r="L55" s="12">
        <v>1137.03</v>
      </c>
      <c r="M55" s="12"/>
      <c r="N55" s="12"/>
      <c r="O55" s="12"/>
      <c r="P55" s="12"/>
      <c r="Q55" s="17"/>
      <c r="R55" s="10">
        <f t="shared" si="1"/>
        <v>59856.19</v>
      </c>
      <c r="S55" s="17"/>
      <c r="T55" s="17"/>
      <c r="U55" s="17"/>
      <c r="V55" s="17"/>
      <c r="W55" s="17"/>
      <c r="X55" s="17"/>
      <c r="Y55" s="5"/>
      <c r="Z55" s="5"/>
      <c r="AA55" s="5"/>
      <c r="AB55" s="5"/>
      <c r="AC55" s="5"/>
      <c r="AD55" s="5"/>
      <c r="AE55" s="5"/>
      <c r="AF55" s="5"/>
      <c r="AG55" s="5"/>
    </row>
    <row r="56" spans="1:33" s="32" customFormat="1" ht="15" customHeight="1" x14ac:dyDescent="0.2">
      <c r="A56" s="20" t="s">
        <v>90</v>
      </c>
      <c r="B56" s="20" t="s">
        <v>124</v>
      </c>
      <c r="C56" s="15" t="s">
        <v>129</v>
      </c>
      <c r="D56" s="7" t="s">
        <v>167</v>
      </c>
      <c r="E56" s="25">
        <v>42744</v>
      </c>
      <c r="F56" s="3">
        <v>62314.21</v>
      </c>
      <c r="G56" s="12">
        <v>21536.560000000001</v>
      </c>
      <c r="H56" s="12"/>
      <c r="I56" s="12"/>
      <c r="J56" s="12"/>
      <c r="K56" s="12"/>
      <c r="L56" s="12">
        <v>34.590000000000003</v>
      </c>
      <c r="M56" s="12"/>
      <c r="N56" s="12"/>
      <c r="O56" s="12"/>
      <c r="P56" s="12"/>
      <c r="Q56" s="17"/>
      <c r="R56" s="10">
        <f t="shared" si="1"/>
        <v>21571.15</v>
      </c>
      <c r="S56" s="17"/>
      <c r="T56" s="17"/>
      <c r="U56" s="17"/>
      <c r="V56" s="17"/>
      <c r="W56" s="17"/>
      <c r="X56" s="17"/>
      <c r="Y56" s="5"/>
      <c r="Z56" s="5"/>
      <c r="AA56" s="5"/>
      <c r="AB56" s="5"/>
      <c r="AC56" s="5"/>
      <c r="AD56" s="5"/>
      <c r="AE56" s="5"/>
      <c r="AF56" s="5"/>
      <c r="AG56" s="5"/>
    </row>
    <row r="57" spans="1:33" s="32" customFormat="1" ht="15" customHeight="1" x14ac:dyDescent="0.2">
      <c r="A57" s="20" t="s">
        <v>83</v>
      </c>
      <c r="B57" s="20" t="s">
        <v>125</v>
      </c>
      <c r="C57" s="15" t="s">
        <v>129</v>
      </c>
      <c r="D57" s="7" t="s">
        <v>167</v>
      </c>
      <c r="E57" s="25">
        <v>42947</v>
      </c>
      <c r="F57" s="3">
        <v>62314.21</v>
      </c>
      <c r="G57" s="12">
        <v>23967</v>
      </c>
      <c r="H57" s="12"/>
      <c r="I57" s="12"/>
      <c r="J57" s="12"/>
      <c r="K57" s="12"/>
      <c r="L57" s="12">
        <v>103.37</v>
      </c>
      <c r="M57" s="12"/>
      <c r="N57" s="12"/>
      <c r="O57" s="12">
        <v>275.64</v>
      </c>
      <c r="P57" s="12"/>
      <c r="Q57" s="17"/>
      <c r="R57" s="10">
        <f t="shared" si="1"/>
        <v>24346.01</v>
      </c>
      <c r="S57" s="17"/>
      <c r="T57" s="17"/>
      <c r="U57" s="17"/>
      <c r="V57" s="17"/>
      <c r="W57" s="17"/>
      <c r="X57" s="17"/>
      <c r="Y57" s="5"/>
      <c r="Z57" s="5"/>
      <c r="AA57" s="5"/>
      <c r="AB57" s="5"/>
      <c r="AC57" s="5"/>
      <c r="AD57" s="5"/>
      <c r="AE57" s="5"/>
      <c r="AF57" s="5"/>
      <c r="AG57" s="5"/>
    </row>
    <row r="58" spans="1:33" s="32" customFormat="1" ht="15" customHeight="1" x14ac:dyDescent="0.2">
      <c r="A58" s="20" t="s">
        <v>84</v>
      </c>
      <c r="B58" s="20" t="s">
        <v>126</v>
      </c>
      <c r="C58" s="15" t="s">
        <v>129</v>
      </c>
      <c r="D58" s="7" t="s">
        <v>167</v>
      </c>
      <c r="E58" s="25">
        <v>42947</v>
      </c>
      <c r="F58" s="3">
        <v>62314.21</v>
      </c>
      <c r="G58" s="12">
        <v>23967</v>
      </c>
      <c r="H58" s="12"/>
      <c r="I58" s="12"/>
      <c r="J58" s="12"/>
      <c r="K58" s="12"/>
      <c r="L58" s="12">
        <v>275.64</v>
      </c>
      <c r="M58" s="12"/>
      <c r="N58" s="12"/>
      <c r="O58" s="12"/>
      <c r="P58" s="12"/>
      <c r="Q58" s="17"/>
      <c r="R58" s="10">
        <f t="shared" si="1"/>
        <v>24242.639999999999</v>
      </c>
      <c r="S58" s="17"/>
      <c r="T58" s="17"/>
      <c r="U58" s="17"/>
      <c r="V58" s="17"/>
      <c r="W58" s="17"/>
      <c r="X58" s="17"/>
      <c r="Y58" s="5"/>
      <c r="Z58" s="5"/>
      <c r="AA58" s="5"/>
      <c r="AB58" s="5"/>
      <c r="AC58" s="5"/>
      <c r="AD58" s="5"/>
      <c r="AE58" s="5"/>
      <c r="AF58" s="5"/>
      <c r="AG58" s="5"/>
    </row>
    <row r="59" spans="1:33" s="32" customFormat="1" ht="15" customHeight="1" x14ac:dyDescent="0.2">
      <c r="A59" s="20" t="s">
        <v>85</v>
      </c>
      <c r="B59" s="20" t="s">
        <v>127</v>
      </c>
      <c r="C59" s="15" t="s">
        <v>129</v>
      </c>
      <c r="D59" s="7" t="s">
        <v>167</v>
      </c>
      <c r="E59" s="25">
        <v>42947</v>
      </c>
      <c r="F59" s="3">
        <v>62814.21</v>
      </c>
      <c r="G59" s="12">
        <v>24159.3</v>
      </c>
      <c r="H59" s="12"/>
      <c r="I59" s="12"/>
      <c r="J59" s="12"/>
      <c r="K59" s="12"/>
      <c r="L59" s="12">
        <v>451.43</v>
      </c>
      <c r="M59" s="12"/>
      <c r="N59" s="12"/>
      <c r="O59" s="12">
        <v>555.6</v>
      </c>
      <c r="P59" s="12"/>
      <c r="Q59" s="17"/>
      <c r="R59" s="10">
        <f t="shared" si="1"/>
        <v>25166.329999999998</v>
      </c>
      <c r="S59" s="17"/>
      <c r="T59" s="17"/>
      <c r="U59" s="17"/>
      <c r="V59" s="17"/>
      <c r="W59" s="17"/>
      <c r="X59" s="17"/>
      <c r="Y59" s="5"/>
      <c r="Z59" s="5"/>
      <c r="AA59" s="5"/>
      <c r="AB59" s="5"/>
      <c r="AC59" s="5"/>
      <c r="AD59" s="5"/>
      <c r="AE59" s="5"/>
      <c r="AF59" s="5"/>
      <c r="AG59" s="5"/>
    </row>
    <row r="60" spans="1:33" s="32" customFormat="1" ht="15" customHeight="1" x14ac:dyDescent="0.2">
      <c r="A60" s="15" t="s">
        <v>55</v>
      </c>
      <c r="B60" s="15" t="s">
        <v>131</v>
      </c>
      <c r="C60" s="15" t="s">
        <v>130</v>
      </c>
      <c r="D60" s="15" t="s">
        <v>166</v>
      </c>
      <c r="E60" s="16">
        <v>32741</v>
      </c>
      <c r="F60" s="3">
        <v>145000</v>
      </c>
      <c r="G60" s="12">
        <v>141680.42000000001</v>
      </c>
      <c r="H60" s="12"/>
      <c r="I60" s="12"/>
      <c r="J60" s="12"/>
      <c r="K60" s="12"/>
      <c r="L60" s="12"/>
      <c r="M60" s="12"/>
      <c r="N60" s="12"/>
      <c r="O60" s="12"/>
      <c r="P60" s="12"/>
      <c r="Q60" s="17"/>
      <c r="R60" s="10">
        <f t="shared" si="1"/>
        <v>141680.42000000001</v>
      </c>
      <c r="S60" s="17"/>
      <c r="T60" s="17"/>
      <c r="U60" s="17"/>
      <c r="V60" s="17"/>
      <c r="W60" s="17"/>
      <c r="X60" s="17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15" customHeight="1" x14ac:dyDescent="0.2">
      <c r="A61" s="20" t="s">
        <v>57</v>
      </c>
      <c r="B61" s="20" t="s">
        <v>132</v>
      </c>
      <c r="C61" s="20" t="s">
        <v>56</v>
      </c>
      <c r="D61" s="20" t="s">
        <v>166</v>
      </c>
      <c r="E61" s="25">
        <v>32843</v>
      </c>
      <c r="F61" s="3">
        <v>132548.47</v>
      </c>
      <c r="G61" s="12">
        <v>132548.51999999999</v>
      </c>
      <c r="H61" s="12">
        <v>1275.96</v>
      </c>
      <c r="I61" s="12"/>
      <c r="J61" s="12"/>
      <c r="K61" s="12"/>
      <c r="L61" s="12"/>
      <c r="M61" s="12"/>
      <c r="N61" s="12"/>
      <c r="O61" s="12"/>
      <c r="P61" s="12"/>
      <c r="Q61" s="12"/>
      <c r="R61" s="10">
        <f t="shared" si="1"/>
        <v>133824.47999999998</v>
      </c>
      <c r="S61" s="12"/>
      <c r="T61" s="12"/>
      <c r="U61" s="12"/>
      <c r="V61" s="12"/>
      <c r="W61" s="12"/>
      <c r="X61" s="12"/>
    </row>
    <row r="62" spans="1:33" s="37" customFormat="1" ht="15" customHeight="1" x14ac:dyDescent="0.2">
      <c r="A62" s="20" t="s">
        <v>58</v>
      </c>
      <c r="B62" s="20" t="s">
        <v>133</v>
      </c>
      <c r="C62" s="20" t="s">
        <v>135</v>
      </c>
      <c r="D62" s="20" t="s">
        <v>166</v>
      </c>
      <c r="E62" s="25">
        <v>37151</v>
      </c>
      <c r="F62" s="3">
        <v>82477.259999999995</v>
      </c>
      <c r="G62" s="12">
        <v>82477.2</v>
      </c>
      <c r="H62" s="12"/>
      <c r="I62" s="12"/>
      <c r="J62" s="12"/>
      <c r="K62" s="12">
        <v>2000</v>
      </c>
      <c r="L62" s="12">
        <v>2914.5</v>
      </c>
      <c r="M62" s="12"/>
      <c r="N62" s="12"/>
      <c r="O62" s="12"/>
      <c r="P62" s="12"/>
      <c r="Q62" s="17"/>
      <c r="R62" s="10">
        <f t="shared" si="1"/>
        <v>87391.7</v>
      </c>
      <c r="S62" s="17"/>
      <c r="T62" s="17"/>
      <c r="U62" s="17"/>
      <c r="V62" s="17"/>
      <c r="W62" s="17"/>
      <c r="X62" s="17"/>
      <c r="Y62" s="5"/>
      <c r="Z62" s="5"/>
      <c r="AA62" s="5"/>
      <c r="AB62" s="5"/>
      <c r="AC62" s="5"/>
      <c r="AD62" s="5"/>
      <c r="AE62" s="5"/>
      <c r="AF62" s="5"/>
      <c r="AG62" s="5"/>
    </row>
    <row r="63" spans="1:33" s="38" customFormat="1" ht="15" customHeight="1" x14ac:dyDescent="0.2">
      <c r="A63" s="20" t="s">
        <v>59</v>
      </c>
      <c r="B63" s="20" t="s">
        <v>134</v>
      </c>
      <c r="C63" s="20" t="s">
        <v>136</v>
      </c>
      <c r="D63" s="20" t="s">
        <v>171</v>
      </c>
      <c r="E63" s="25">
        <v>37193</v>
      </c>
      <c r="F63" s="3">
        <v>72578.3</v>
      </c>
      <c r="G63" s="12">
        <v>72578.22</v>
      </c>
      <c r="H63" s="12"/>
      <c r="I63" s="12"/>
      <c r="J63" s="12"/>
      <c r="K63" s="12">
        <v>2000</v>
      </c>
      <c r="L63" s="12">
        <v>366.38</v>
      </c>
      <c r="M63" s="12"/>
      <c r="N63" s="12"/>
      <c r="O63" s="12"/>
      <c r="P63" s="12"/>
      <c r="Q63" s="17"/>
      <c r="R63" s="10">
        <f t="shared" si="1"/>
        <v>74944.600000000006</v>
      </c>
      <c r="S63" s="17"/>
      <c r="T63" s="17"/>
      <c r="U63" s="17"/>
      <c r="V63" s="17"/>
      <c r="W63" s="17"/>
      <c r="X63" s="17"/>
      <c r="Y63" s="5"/>
      <c r="Z63" s="5"/>
      <c r="AA63" s="5"/>
      <c r="AB63" s="5"/>
      <c r="AC63" s="5"/>
      <c r="AD63" s="5"/>
      <c r="AE63" s="5"/>
      <c r="AF63" s="5"/>
      <c r="AG63" s="5"/>
    </row>
    <row r="64" spans="1:33" s="38" customFormat="1" ht="15" customHeight="1" x14ac:dyDescent="0.2">
      <c r="A64" s="20" t="s">
        <v>86</v>
      </c>
      <c r="B64" s="20" t="s">
        <v>114</v>
      </c>
      <c r="C64" s="20" t="s">
        <v>137</v>
      </c>
      <c r="D64" s="20" t="s">
        <v>166</v>
      </c>
      <c r="E64" s="25">
        <v>42983</v>
      </c>
      <c r="F64" s="3">
        <v>40000</v>
      </c>
      <c r="G64" s="12">
        <v>11384.61</v>
      </c>
      <c r="H64" s="12"/>
      <c r="I64" s="12"/>
      <c r="J64" s="12"/>
      <c r="K64" s="12"/>
      <c r="L64" s="12"/>
      <c r="M64" s="12"/>
      <c r="N64" s="12"/>
      <c r="O64" s="12"/>
      <c r="P64" s="12"/>
      <c r="Q64" s="17"/>
      <c r="R64" s="10">
        <f t="shared" si="1"/>
        <v>11384.61</v>
      </c>
      <c r="S64" s="17"/>
      <c r="T64" s="17"/>
      <c r="U64" s="17"/>
      <c r="V64" s="17"/>
      <c r="W64" s="17"/>
      <c r="X64" s="17"/>
      <c r="Y64" s="5"/>
      <c r="Z64" s="5"/>
      <c r="AA64" s="5"/>
      <c r="AB64" s="5"/>
      <c r="AC64" s="5"/>
      <c r="AD64" s="5"/>
      <c r="AE64" s="5"/>
      <c r="AF64" s="5"/>
      <c r="AG64" s="5"/>
    </row>
    <row r="65" spans="1:33" s="38" customFormat="1" ht="15" customHeight="1" x14ac:dyDescent="0.2">
      <c r="A65" s="20" t="s">
        <v>72</v>
      </c>
      <c r="B65" s="20" t="s">
        <v>138</v>
      </c>
      <c r="C65" s="20" t="s">
        <v>61</v>
      </c>
      <c r="D65" s="20" t="s">
        <v>168</v>
      </c>
      <c r="E65" s="25">
        <v>42114</v>
      </c>
      <c r="F65" s="3">
        <v>72442.5</v>
      </c>
      <c r="G65" s="12">
        <v>72442.5</v>
      </c>
      <c r="H65" s="12"/>
      <c r="I65" s="12"/>
      <c r="J65" s="12"/>
      <c r="K65" s="12"/>
      <c r="L65" s="12">
        <v>861.98</v>
      </c>
      <c r="M65" s="12"/>
      <c r="N65" s="12"/>
      <c r="O65" s="12"/>
      <c r="P65" s="12"/>
      <c r="Q65" s="17"/>
      <c r="R65" s="10">
        <f t="shared" si="1"/>
        <v>73304.479999999996</v>
      </c>
      <c r="S65" s="17"/>
      <c r="T65" s="17"/>
      <c r="U65" s="17"/>
      <c r="V65" s="17"/>
      <c r="W65" s="17"/>
      <c r="X65" s="17"/>
      <c r="Y65" s="5"/>
      <c r="Z65" s="5"/>
      <c r="AA65" s="5"/>
      <c r="AB65" s="5"/>
      <c r="AC65" s="5"/>
      <c r="AD65" s="5"/>
      <c r="AE65" s="5"/>
      <c r="AF65" s="5"/>
      <c r="AG65" s="5"/>
    </row>
    <row r="66" spans="1:33" s="38" customFormat="1" ht="15" customHeight="1" x14ac:dyDescent="0.2">
      <c r="A66" s="20" t="s">
        <v>63</v>
      </c>
      <c r="B66" s="20" t="s">
        <v>115</v>
      </c>
      <c r="C66" s="20" t="s">
        <v>62</v>
      </c>
      <c r="D66" s="20" t="s">
        <v>169</v>
      </c>
      <c r="E66" s="25">
        <v>37288</v>
      </c>
      <c r="F66" s="3">
        <v>84970.52</v>
      </c>
      <c r="G66" s="12">
        <v>84970.6</v>
      </c>
      <c r="H66" s="12"/>
      <c r="I66" s="12"/>
      <c r="J66" s="12"/>
      <c r="K66" s="12">
        <v>2000</v>
      </c>
      <c r="L66" s="12">
        <v>3952.38</v>
      </c>
      <c r="M66" s="12"/>
      <c r="N66" s="12"/>
      <c r="O66" s="12"/>
      <c r="P66" s="12"/>
      <c r="Q66" s="12"/>
      <c r="R66" s="10">
        <f t="shared" si="1"/>
        <v>90922.98000000001</v>
      </c>
      <c r="S66" s="39"/>
      <c r="T66" s="39"/>
      <c r="U66" s="39"/>
      <c r="V66" s="39"/>
      <c r="W66" s="39"/>
      <c r="X66" s="39"/>
    </row>
    <row r="67" spans="1:33" s="38" customFormat="1" ht="15" customHeight="1" x14ac:dyDescent="0.2">
      <c r="A67" s="20" t="s">
        <v>79</v>
      </c>
      <c r="B67" s="20" t="s">
        <v>127</v>
      </c>
      <c r="C67" s="20" t="s">
        <v>60</v>
      </c>
      <c r="D67" s="20" t="s">
        <v>170</v>
      </c>
      <c r="E67" s="25">
        <v>42464</v>
      </c>
      <c r="F67" s="3">
        <v>76500</v>
      </c>
      <c r="G67" s="12">
        <v>76500.06</v>
      </c>
      <c r="H67" s="12"/>
      <c r="I67" s="12"/>
      <c r="J67" s="12"/>
      <c r="K67" s="12"/>
      <c r="L67" s="12">
        <v>551.67999999999995</v>
      </c>
      <c r="M67" s="12"/>
      <c r="N67" s="12"/>
      <c r="O67" s="12"/>
      <c r="P67" s="12"/>
      <c r="Q67" s="12"/>
      <c r="R67" s="10">
        <f t="shared" si="1"/>
        <v>77051.739999999991</v>
      </c>
      <c r="S67" s="39"/>
      <c r="T67" s="39"/>
      <c r="U67" s="39"/>
      <c r="V67" s="39"/>
      <c r="W67" s="39"/>
      <c r="X67" s="39"/>
    </row>
    <row r="68" spans="1:33" s="38" customFormat="1" ht="15" customHeight="1" x14ac:dyDescent="0.2">
      <c r="A68" s="20" t="s">
        <v>64</v>
      </c>
      <c r="B68" s="20" t="s">
        <v>140</v>
      </c>
      <c r="C68" s="20" t="s">
        <v>139</v>
      </c>
      <c r="D68" s="20" t="s">
        <v>170</v>
      </c>
      <c r="E68" s="25">
        <v>40189</v>
      </c>
      <c r="F68" s="3">
        <v>52651.15</v>
      </c>
      <c r="G68" s="12">
        <v>54676.08</v>
      </c>
      <c r="H68" s="12"/>
      <c r="I68" s="12"/>
      <c r="J68" s="12"/>
      <c r="K68" s="12">
        <v>500</v>
      </c>
      <c r="L68" s="12">
        <v>1082.1300000000001</v>
      </c>
      <c r="M68" s="12"/>
      <c r="N68" s="12"/>
      <c r="O68" s="12"/>
      <c r="P68" s="12"/>
      <c r="Q68" s="12"/>
      <c r="R68" s="10">
        <f t="shared" si="1"/>
        <v>56258.21</v>
      </c>
      <c r="S68" s="39"/>
      <c r="T68" s="39"/>
      <c r="U68" s="39"/>
      <c r="V68" s="39"/>
      <c r="W68" s="39"/>
      <c r="X68" s="39"/>
    </row>
    <row r="69" spans="1:33" s="26" customFormat="1" ht="15" customHeight="1" x14ac:dyDescent="0.2">
      <c r="A69" s="7" t="s">
        <v>73</v>
      </c>
      <c r="B69" s="7" t="s">
        <v>141</v>
      </c>
      <c r="C69" s="7" t="s">
        <v>157</v>
      </c>
      <c r="D69" s="7" t="s">
        <v>170</v>
      </c>
      <c r="E69" s="25">
        <v>42009</v>
      </c>
      <c r="F69" s="3">
        <v>36771.879999999997</v>
      </c>
      <c r="G69" s="12">
        <v>36771.800000000003</v>
      </c>
      <c r="H69" s="12"/>
      <c r="I69" s="12"/>
      <c r="J69" s="12"/>
      <c r="K69" s="12"/>
      <c r="L69" s="12">
        <v>503.85</v>
      </c>
      <c r="M69" s="12"/>
      <c r="N69" s="12"/>
      <c r="O69" s="12"/>
      <c r="P69" s="12"/>
      <c r="Q69" s="12"/>
      <c r="R69" s="10">
        <f t="shared" ref="R69:R100" si="2">SUM(G69:Q69)</f>
        <v>37275.65</v>
      </c>
      <c r="S69" s="41"/>
      <c r="T69" s="41"/>
      <c r="U69" s="41"/>
      <c r="V69" s="41"/>
      <c r="W69" s="41"/>
      <c r="X69" s="41"/>
    </row>
    <row r="70" spans="1:33" s="26" customFormat="1" ht="15" customHeight="1" x14ac:dyDescent="0.2">
      <c r="A70" s="7" t="s">
        <v>80</v>
      </c>
      <c r="B70" s="7" t="s">
        <v>142</v>
      </c>
      <c r="C70" s="7" t="s">
        <v>158</v>
      </c>
      <c r="D70" s="7" t="s">
        <v>166</v>
      </c>
      <c r="E70" s="25">
        <v>42461</v>
      </c>
      <c r="F70" s="3">
        <v>51250</v>
      </c>
      <c r="G70" s="12">
        <v>51249.9</v>
      </c>
      <c r="H70" s="12"/>
      <c r="I70" s="12"/>
      <c r="J70" s="12"/>
      <c r="K70" s="12"/>
      <c r="L70" s="12">
        <v>480.47</v>
      </c>
      <c r="M70" s="12"/>
      <c r="N70" s="12"/>
      <c r="O70" s="12"/>
      <c r="P70" s="12"/>
      <c r="Q70" s="12"/>
      <c r="R70" s="10">
        <f t="shared" si="2"/>
        <v>51730.37</v>
      </c>
      <c r="S70" s="41"/>
      <c r="T70" s="41"/>
      <c r="U70" s="41"/>
      <c r="V70" s="41"/>
      <c r="W70" s="41"/>
      <c r="X70" s="41"/>
    </row>
    <row r="71" spans="1:33" s="26" customFormat="1" ht="15" customHeight="1" x14ac:dyDescent="0.2">
      <c r="A71" s="20" t="s">
        <v>87</v>
      </c>
      <c r="B71" s="20" t="s">
        <v>143</v>
      </c>
      <c r="C71" s="20" t="s">
        <v>159</v>
      </c>
      <c r="D71" s="20" t="s">
        <v>166</v>
      </c>
      <c r="E71" s="25">
        <v>42751</v>
      </c>
      <c r="F71" s="3">
        <v>75000</v>
      </c>
      <c r="G71" s="12">
        <v>71608.710000000006</v>
      </c>
      <c r="H71" s="12"/>
      <c r="I71" s="12"/>
      <c r="J71" s="12"/>
      <c r="K71" s="12"/>
      <c r="L71" s="12">
        <v>919.47</v>
      </c>
      <c r="M71" s="12"/>
      <c r="N71" s="12"/>
      <c r="O71" s="12">
        <v>425.88</v>
      </c>
      <c r="P71" s="12"/>
      <c r="Q71" s="12"/>
      <c r="R71" s="10">
        <f t="shared" si="2"/>
        <v>72954.060000000012</v>
      </c>
      <c r="S71" s="41"/>
      <c r="T71" s="41"/>
      <c r="U71" s="41"/>
      <c r="V71" s="41"/>
      <c r="W71" s="41"/>
      <c r="X71" s="41"/>
    </row>
    <row r="72" spans="1:33" s="26" customFormat="1" ht="15" customHeight="1" x14ac:dyDescent="0.2">
      <c r="A72" s="7"/>
      <c r="B72" s="7"/>
      <c r="C72" s="7"/>
      <c r="D72" s="7"/>
      <c r="E72" s="42"/>
      <c r="F72" s="3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0"/>
      <c r="S72" s="41"/>
      <c r="T72" s="41"/>
      <c r="U72" s="41"/>
      <c r="V72" s="41"/>
      <c r="W72" s="41"/>
      <c r="X72" s="41"/>
    </row>
    <row r="73" spans="1:33" s="26" customFormat="1" ht="15" customHeight="1" x14ac:dyDescent="0.2">
      <c r="A73" s="85" t="s">
        <v>160</v>
      </c>
      <c r="B73" s="85"/>
      <c r="C73" s="7"/>
      <c r="D73" s="7"/>
      <c r="E73" s="42"/>
      <c r="F73" s="3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0"/>
      <c r="S73" s="41"/>
      <c r="T73" s="41"/>
      <c r="U73" s="41"/>
      <c r="V73" s="41"/>
      <c r="W73" s="41"/>
      <c r="X73" s="41"/>
    </row>
    <row r="74" spans="1:33" s="26" customFormat="1" ht="15" customHeight="1" x14ac:dyDescent="0.2">
      <c r="A74" s="43"/>
      <c r="B74" s="43"/>
      <c r="C74" s="43"/>
      <c r="D74" s="43"/>
      <c r="E74" s="42"/>
      <c r="F74" s="3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0"/>
      <c r="S74" s="41"/>
      <c r="T74" s="41"/>
      <c r="U74" s="41"/>
      <c r="V74" s="41"/>
      <c r="W74" s="41"/>
      <c r="X74" s="41"/>
    </row>
    <row r="75" spans="1:33" s="37" customFormat="1" ht="15" customHeight="1" x14ac:dyDescent="0.2">
      <c r="A75" s="20" t="s">
        <v>65</v>
      </c>
      <c r="B75" s="20" t="s">
        <v>144</v>
      </c>
      <c r="C75" s="20" t="s">
        <v>161</v>
      </c>
      <c r="D75" s="20" t="s">
        <v>166</v>
      </c>
      <c r="E75" s="25">
        <v>38363</v>
      </c>
      <c r="F75" s="3">
        <v>24.69</v>
      </c>
      <c r="G75" s="12">
        <v>4555.3100000000004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0">
        <f t="shared" ref="R75:R89" si="3">SUM(G75:Q75)</f>
        <v>4555.3100000000004</v>
      </c>
      <c r="S75" s="45"/>
      <c r="T75" s="45"/>
      <c r="U75" s="45"/>
      <c r="V75" s="45"/>
      <c r="W75" s="45"/>
      <c r="X75" s="45"/>
    </row>
    <row r="76" spans="1:33" s="37" customFormat="1" ht="15" customHeight="1" x14ac:dyDescent="0.2">
      <c r="A76" s="20" t="s">
        <v>66</v>
      </c>
      <c r="B76" s="20" t="s">
        <v>145</v>
      </c>
      <c r="C76" s="20" t="s">
        <v>157</v>
      </c>
      <c r="D76" s="20" t="s">
        <v>170</v>
      </c>
      <c r="E76" s="25">
        <v>38546</v>
      </c>
      <c r="F76" s="3">
        <v>25.03</v>
      </c>
      <c r="G76" s="12">
        <v>7083.49</v>
      </c>
      <c r="H76" s="12"/>
      <c r="I76" s="12"/>
      <c r="J76" s="12"/>
      <c r="K76" s="12"/>
      <c r="L76" s="12"/>
      <c r="M76" s="12"/>
      <c r="N76" s="12"/>
      <c r="O76" s="12">
        <v>150.18</v>
      </c>
      <c r="P76" s="12"/>
      <c r="Q76" s="12"/>
      <c r="R76" s="10">
        <f t="shared" si="3"/>
        <v>7233.67</v>
      </c>
      <c r="S76" s="45"/>
      <c r="T76" s="45"/>
      <c r="U76" s="45"/>
      <c r="V76" s="45"/>
      <c r="W76" s="45"/>
      <c r="X76" s="45"/>
    </row>
    <row r="77" spans="1:33" s="37" customFormat="1" ht="15" customHeight="1" x14ac:dyDescent="0.2">
      <c r="A77" s="20" t="s">
        <v>88</v>
      </c>
      <c r="B77" s="20" t="s">
        <v>146</v>
      </c>
      <c r="C77" s="20" t="s">
        <v>139</v>
      </c>
      <c r="D77" s="20" t="s">
        <v>170</v>
      </c>
      <c r="E77" s="25">
        <v>42807</v>
      </c>
      <c r="F77" s="3">
        <v>25.2</v>
      </c>
      <c r="G77" s="12">
        <v>13053.6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0">
        <f t="shared" si="3"/>
        <v>13053.6</v>
      </c>
      <c r="S77" s="45"/>
      <c r="T77" s="45"/>
      <c r="U77" s="45"/>
      <c r="V77" s="45"/>
      <c r="W77" s="45"/>
      <c r="X77" s="45"/>
    </row>
    <row r="78" spans="1:33" s="37" customFormat="1" ht="15" customHeight="1" x14ac:dyDescent="0.2">
      <c r="A78" s="20" t="s">
        <v>89</v>
      </c>
      <c r="B78" s="20" t="s">
        <v>147</v>
      </c>
      <c r="C78" s="20" t="s">
        <v>139</v>
      </c>
      <c r="D78" s="20" t="s">
        <v>170</v>
      </c>
      <c r="E78" s="25">
        <v>42801</v>
      </c>
      <c r="F78" s="3">
        <v>25.2</v>
      </c>
      <c r="G78" s="12">
        <v>4750.2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0">
        <f t="shared" si="3"/>
        <v>4750.2</v>
      </c>
      <c r="S78" s="45"/>
      <c r="T78" s="45"/>
      <c r="U78" s="45"/>
      <c r="V78" s="45"/>
      <c r="W78" s="45"/>
      <c r="X78" s="45"/>
    </row>
    <row r="79" spans="1:33" s="37" customFormat="1" ht="15" customHeight="1" x14ac:dyDescent="0.2">
      <c r="A79" s="20" t="s">
        <v>177</v>
      </c>
      <c r="B79" s="20" t="s">
        <v>147</v>
      </c>
      <c r="C79" s="20" t="s">
        <v>162</v>
      </c>
      <c r="D79" s="7" t="s">
        <v>167</v>
      </c>
      <c r="E79" s="25">
        <v>32599</v>
      </c>
      <c r="F79" s="3">
        <v>23.2</v>
      </c>
      <c r="G79" s="46">
        <v>26158</v>
      </c>
      <c r="H79" s="46"/>
      <c r="I79" s="46"/>
      <c r="J79" s="46"/>
      <c r="K79" s="46"/>
      <c r="L79" s="46"/>
      <c r="M79" s="46"/>
      <c r="N79" s="46"/>
      <c r="O79" s="46">
        <v>852.6</v>
      </c>
      <c r="P79" s="46"/>
      <c r="Q79" s="12"/>
      <c r="R79" s="10">
        <f t="shared" si="3"/>
        <v>27010.6</v>
      </c>
      <c r="S79" s="45"/>
      <c r="T79" s="45"/>
      <c r="U79" s="45"/>
      <c r="V79" s="45"/>
      <c r="W79" s="45"/>
      <c r="X79" s="45"/>
    </row>
    <row r="80" spans="1:33" s="14" customFormat="1" ht="15" customHeight="1" x14ac:dyDescent="0.2">
      <c r="A80" s="20" t="s">
        <v>178</v>
      </c>
      <c r="B80" s="20" t="s">
        <v>148</v>
      </c>
      <c r="C80" s="20" t="s">
        <v>162</v>
      </c>
      <c r="D80" s="7" t="s">
        <v>167</v>
      </c>
      <c r="E80" s="25">
        <v>33300</v>
      </c>
      <c r="F80" s="49">
        <v>24.53</v>
      </c>
      <c r="G80" s="46">
        <v>34906.199999999997</v>
      </c>
      <c r="H80" s="46"/>
      <c r="I80" s="46"/>
      <c r="J80" s="46"/>
      <c r="K80" s="46"/>
      <c r="L80" s="46"/>
      <c r="M80" s="46"/>
      <c r="N80" s="46"/>
      <c r="O80" s="46"/>
      <c r="P80" s="46"/>
      <c r="Q80" s="12"/>
      <c r="R80" s="10">
        <f t="shared" si="3"/>
        <v>34906.199999999997</v>
      </c>
      <c r="S80" s="50"/>
      <c r="T80" s="50"/>
      <c r="U80" s="50"/>
      <c r="V80" s="50"/>
      <c r="W80" s="50"/>
      <c r="X80" s="50"/>
    </row>
    <row r="81" spans="1:18" s="14" customFormat="1" ht="15" customHeight="1" x14ac:dyDescent="0.2">
      <c r="A81" s="21" t="s">
        <v>179</v>
      </c>
      <c r="B81" s="21" t="s">
        <v>149</v>
      </c>
      <c r="C81" s="21" t="s">
        <v>163</v>
      </c>
      <c r="D81" s="21" t="s">
        <v>172</v>
      </c>
      <c r="E81" s="51"/>
      <c r="F81" s="52"/>
      <c r="G81" s="53">
        <v>500</v>
      </c>
      <c r="H81" s="54"/>
      <c r="I81" s="54"/>
      <c r="J81" s="54"/>
      <c r="K81" s="54"/>
      <c r="L81" s="54"/>
      <c r="M81" s="54"/>
      <c r="N81" s="54"/>
      <c r="O81" s="54"/>
      <c r="P81" s="54"/>
      <c r="Q81" s="50"/>
      <c r="R81" s="10">
        <f t="shared" si="3"/>
        <v>500</v>
      </c>
    </row>
    <row r="82" spans="1:18" s="26" customFormat="1" ht="15" customHeight="1" x14ac:dyDescent="0.2">
      <c r="A82" s="21" t="s">
        <v>67</v>
      </c>
      <c r="B82" s="21" t="s">
        <v>150</v>
      </c>
      <c r="C82" s="21" t="s">
        <v>163</v>
      </c>
      <c r="D82" s="21" t="s">
        <v>172</v>
      </c>
      <c r="E82" s="51"/>
      <c r="F82" s="54"/>
      <c r="G82" s="46">
        <v>1200</v>
      </c>
      <c r="H82" s="54"/>
      <c r="I82" s="54"/>
      <c r="J82" s="54"/>
      <c r="K82" s="54"/>
      <c r="L82" s="54"/>
      <c r="M82" s="54"/>
      <c r="N82" s="54"/>
      <c r="O82" s="54"/>
      <c r="P82" s="54"/>
      <c r="Q82" s="50"/>
      <c r="R82" s="10">
        <f t="shared" si="3"/>
        <v>1200</v>
      </c>
    </row>
    <row r="83" spans="1:18" s="26" customFormat="1" ht="15" customHeight="1" x14ac:dyDescent="0.2">
      <c r="A83" s="21" t="s">
        <v>180</v>
      </c>
      <c r="B83" s="21" t="s">
        <v>151</v>
      </c>
      <c r="C83" s="21" t="s">
        <v>163</v>
      </c>
      <c r="D83" s="21" t="s">
        <v>172</v>
      </c>
      <c r="E83" s="51"/>
      <c r="F83" s="54"/>
      <c r="G83" s="46">
        <v>1200</v>
      </c>
      <c r="H83" s="54"/>
      <c r="I83" s="54"/>
      <c r="J83" s="54"/>
      <c r="K83" s="54"/>
      <c r="L83" s="54"/>
      <c r="M83" s="54"/>
      <c r="N83" s="54"/>
      <c r="O83" s="54"/>
      <c r="P83" s="54"/>
      <c r="Q83" s="50"/>
      <c r="R83" s="10">
        <f t="shared" si="3"/>
        <v>1200</v>
      </c>
    </row>
    <row r="84" spans="1:18" s="26" customFormat="1" ht="15" customHeight="1" x14ac:dyDescent="0.2">
      <c r="A84" s="21" t="s">
        <v>181</v>
      </c>
      <c r="B84" s="21" t="s">
        <v>152</v>
      </c>
      <c r="C84" s="21" t="s">
        <v>163</v>
      </c>
      <c r="D84" s="21" t="s">
        <v>172</v>
      </c>
      <c r="E84" s="51"/>
      <c r="F84" s="54"/>
      <c r="G84" s="46">
        <v>600</v>
      </c>
      <c r="H84" s="54"/>
      <c r="I84" s="54"/>
      <c r="J84" s="54"/>
      <c r="K84" s="54"/>
      <c r="L84" s="54"/>
      <c r="M84" s="54"/>
      <c r="N84" s="54"/>
      <c r="O84" s="54"/>
      <c r="P84" s="54"/>
      <c r="Q84" s="50"/>
      <c r="R84" s="10">
        <f t="shared" si="3"/>
        <v>600</v>
      </c>
    </row>
    <row r="85" spans="1:18" s="26" customFormat="1" ht="15" customHeight="1" x14ac:dyDescent="0.2">
      <c r="A85" s="20" t="s">
        <v>182</v>
      </c>
      <c r="B85" s="20" t="s">
        <v>153</v>
      </c>
      <c r="C85" s="20" t="s">
        <v>164</v>
      </c>
      <c r="D85" s="20" t="s">
        <v>173</v>
      </c>
      <c r="E85" s="51"/>
      <c r="F85" s="54"/>
      <c r="G85" s="54">
        <v>4500</v>
      </c>
      <c r="H85" s="54"/>
      <c r="I85" s="54"/>
      <c r="J85" s="54"/>
      <c r="K85" s="54"/>
      <c r="L85" s="54"/>
      <c r="M85" s="54"/>
      <c r="N85" s="54"/>
      <c r="O85" s="54"/>
      <c r="P85" s="54"/>
      <c r="Q85" s="50"/>
      <c r="R85" s="10">
        <f t="shared" si="3"/>
        <v>4500</v>
      </c>
    </row>
    <row r="86" spans="1:18" s="26" customFormat="1" ht="15" customHeight="1" x14ac:dyDescent="0.2">
      <c r="A86" s="20" t="s">
        <v>183</v>
      </c>
      <c r="B86" s="20" t="s">
        <v>154</v>
      </c>
      <c r="C86" s="20" t="s">
        <v>164</v>
      </c>
      <c r="D86" s="20" t="s">
        <v>173</v>
      </c>
      <c r="E86" s="51"/>
      <c r="F86" s="48"/>
      <c r="G86" s="48">
        <v>4500</v>
      </c>
      <c r="H86" s="48"/>
      <c r="I86" s="48"/>
      <c r="J86" s="48"/>
      <c r="K86" s="48"/>
      <c r="L86" s="48"/>
      <c r="M86" s="48"/>
      <c r="N86" s="48"/>
      <c r="O86" s="48"/>
      <c r="P86" s="48"/>
      <c r="Q86" s="50"/>
      <c r="R86" s="10">
        <f t="shared" si="3"/>
        <v>4500</v>
      </c>
    </row>
    <row r="87" spans="1:18" s="37" customFormat="1" ht="15" customHeight="1" x14ac:dyDescent="0.2">
      <c r="A87" s="20" t="s">
        <v>184</v>
      </c>
      <c r="B87" s="20" t="s">
        <v>155</v>
      </c>
      <c r="C87" s="20" t="s">
        <v>164</v>
      </c>
      <c r="D87" s="20" t="s">
        <v>173</v>
      </c>
      <c r="E87" s="55"/>
      <c r="F87" s="48"/>
      <c r="G87" s="46">
        <v>4500</v>
      </c>
      <c r="H87" s="48"/>
      <c r="I87" s="48"/>
      <c r="J87" s="48"/>
      <c r="K87" s="48"/>
      <c r="L87" s="48"/>
      <c r="M87" s="48"/>
      <c r="N87" s="48"/>
      <c r="O87" s="48"/>
      <c r="P87" s="48"/>
      <c r="Q87" s="56"/>
      <c r="R87" s="10">
        <f t="shared" si="3"/>
        <v>4500</v>
      </c>
    </row>
    <row r="88" spans="1:18" s="26" customFormat="1" ht="15" customHeight="1" x14ac:dyDescent="0.2">
      <c r="A88" s="20" t="s">
        <v>185</v>
      </c>
      <c r="B88" s="20" t="s">
        <v>156</v>
      </c>
      <c r="C88" s="20" t="s">
        <v>164</v>
      </c>
      <c r="D88" s="20" t="s">
        <v>173</v>
      </c>
      <c r="E88" s="51"/>
      <c r="F88" s="54"/>
      <c r="G88" s="53">
        <v>3750</v>
      </c>
      <c r="H88" s="54"/>
      <c r="I88" s="54"/>
      <c r="J88" s="54"/>
      <c r="K88" s="54"/>
      <c r="L88" s="54"/>
      <c r="M88" s="54"/>
      <c r="N88" s="54"/>
      <c r="O88" s="54"/>
      <c r="P88" s="54"/>
      <c r="Q88" s="50"/>
      <c r="R88" s="10">
        <f t="shared" si="3"/>
        <v>3750</v>
      </c>
    </row>
    <row r="89" spans="1:18" s="26" customFormat="1" ht="15" customHeight="1" x14ac:dyDescent="0.2">
      <c r="A89" s="20" t="s">
        <v>186</v>
      </c>
      <c r="B89" s="20" t="s">
        <v>156</v>
      </c>
      <c r="C89" s="20" t="s">
        <v>164</v>
      </c>
      <c r="D89" s="20" t="s">
        <v>173</v>
      </c>
      <c r="E89" s="51"/>
      <c r="F89" s="54"/>
      <c r="G89" s="53">
        <v>3750</v>
      </c>
      <c r="H89" s="54"/>
      <c r="I89" s="54"/>
      <c r="J89" s="54"/>
      <c r="K89" s="54"/>
      <c r="L89" s="54"/>
      <c r="M89" s="54"/>
      <c r="N89" s="54"/>
      <c r="O89" s="54"/>
      <c r="P89" s="54"/>
      <c r="Q89" s="50"/>
      <c r="R89" s="10">
        <f t="shared" si="3"/>
        <v>3750</v>
      </c>
    </row>
    <row r="90" spans="1:18" s="62" customFormat="1" ht="15" customHeight="1" x14ac:dyDescent="0.2">
      <c r="A90" s="24"/>
      <c r="B90" s="24"/>
      <c r="C90" s="24"/>
      <c r="D90" s="24"/>
      <c r="E90" s="57"/>
      <c r="F90" s="54"/>
      <c r="G90" s="58"/>
      <c r="H90" s="59"/>
      <c r="I90" s="59"/>
      <c r="J90" s="59"/>
      <c r="K90" s="59"/>
      <c r="L90" s="59"/>
      <c r="M90" s="59"/>
      <c r="N90" s="59"/>
      <c r="O90" s="59"/>
      <c r="P90" s="59"/>
      <c r="Q90" s="60"/>
      <c r="R90" s="61"/>
    </row>
    <row r="91" spans="1:18" s="62" customFormat="1" ht="15" customHeight="1" x14ac:dyDescent="0.2">
      <c r="A91" s="24"/>
      <c r="B91" s="24"/>
      <c r="C91" s="24"/>
      <c r="D91" s="24"/>
      <c r="E91" s="57"/>
      <c r="F91" s="54"/>
      <c r="G91" s="63">
        <f>SUM(G5:G89)</f>
        <v>5598565.0499999989</v>
      </c>
      <c r="H91" s="63">
        <f t="shared" ref="H91:P91" si="4">SUM(H5:H88)</f>
        <v>61312.139999999992</v>
      </c>
      <c r="I91" s="63">
        <f t="shared" si="4"/>
        <v>14750.88</v>
      </c>
      <c r="J91" s="63">
        <f t="shared" si="4"/>
        <v>0</v>
      </c>
      <c r="K91" s="63">
        <f t="shared" si="4"/>
        <v>6500</v>
      </c>
      <c r="L91" s="63">
        <f t="shared" si="4"/>
        <v>419081.30999999988</v>
      </c>
      <c r="M91" s="63">
        <f t="shared" si="4"/>
        <v>19607.07</v>
      </c>
      <c r="N91" s="63">
        <f t="shared" si="4"/>
        <v>5186.5999999999985</v>
      </c>
      <c r="O91" s="63">
        <f t="shared" si="4"/>
        <v>54478.63</v>
      </c>
      <c r="P91" s="63">
        <f t="shared" si="4"/>
        <v>90525.95</v>
      </c>
      <c r="Q91" s="17"/>
      <c r="R91" s="19">
        <f>SUM(G91:Q91)</f>
        <v>6270007.629999998</v>
      </c>
    </row>
    <row r="92" spans="1:18" s="14" customFormat="1" ht="15" customHeight="1" x14ac:dyDescent="0.2">
      <c r="A92" s="21"/>
      <c r="B92" s="21"/>
      <c r="C92" s="21"/>
      <c r="D92" s="21"/>
      <c r="E92" s="51"/>
      <c r="F92" s="64"/>
      <c r="G92" s="65"/>
      <c r="H92" s="66"/>
      <c r="I92" s="66"/>
      <c r="J92" s="66"/>
      <c r="K92" s="66"/>
      <c r="L92" s="66"/>
      <c r="M92" s="66"/>
      <c r="N92" s="66"/>
      <c r="O92" s="66"/>
      <c r="P92" s="66"/>
      <c r="Q92" s="50"/>
      <c r="R92" s="50"/>
    </row>
    <row r="93" spans="1:18" s="14" customFormat="1" ht="15" customHeight="1" x14ac:dyDescent="0.2">
      <c r="A93" s="21"/>
      <c r="B93" s="21"/>
      <c r="C93" s="21"/>
      <c r="D93" s="21"/>
      <c r="E93" s="51"/>
      <c r="F93" s="64"/>
      <c r="G93" s="67"/>
      <c r="H93" s="68"/>
      <c r="I93" s="68"/>
      <c r="J93" s="68"/>
      <c r="K93" s="68"/>
      <c r="L93" s="68"/>
      <c r="M93" s="68"/>
      <c r="N93" s="68"/>
      <c r="O93" s="68"/>
      <c r="P93" s="68"/>
      <c r="Q93" s="50"/>
      <c r="R93" s="50"/>
    </row>
    <row r="94" spans="1:18" ht="15" customHeight="1" x14ac:dyDescent="0.2">
      <c r="A94" s="69"/>
      <c r="B94" s="20"/>
      <c r="C94" s="20"/>
      <c r="D94" s="20"/>
      <c r="E94" s="51"/>
      <c r="F94" s="30"/>
      <c r="G94" s="70"/>
      <c r="H94" s="31"/>
      <c r="I94" s="31"/>
      <c r="J94" s="31"/>
      <c r="K94" s="31"/>
      <c r="L94" s="31"/>
      <c r="M94" s="31"/>
      <c r="N94" s="31"/>
      <c r="O94" s="31"/>
      <c r="P94" s="31"/>
    </row>
    <row r="95" spans="1:18" s="17" customFormat="1" ht="15" customHeight="1" x14ac:dyDescent="0.2">
      <c r="A95" s="71"/>
      <c r="B95" s="83"/>
      <c r="C95" s="83"/>
      <c r="D95" s="83"/>
      <c r="E95" s="48"/>
      <c r="F95" s="28"/>
      <c r="G95" s="9"/>
      <c r="H95" s="18"/>
      <c r="I95" s="18"/>
      <c r="J95" s="18"/>
      <c r="K95" s="18"/>
      <c r="L95" s="18"/>
      <c r="M95" s="18"/>
      <c r="N95" s="18"/>
      <c r="O95" s="18"/>
      <c r="P95" s="18"/>
    </row>
    <row r="96" spans="1:18" s="12" customFormat="1" ht="15" customHeight="1" x14ac:dyDescent="0.2">
      <c r="A96" s="71"/>
      <c r="B96" s="83"/>
      <c r="C96" s="83"/>
      <c r="D96" s="83"/>
      <c r="E96" s="48"/>
      <c r="F96" s="28"/>
      <c r="G96" s="9"/>
      <c r="H96" s="18"/>
      <c r="I96" s="18"/>
      <c r="J96" s="18"/>
      <c r="K96" s="18"/>
      <c r="L96" s="18"/>
      <c r="M96" s="18"/>
      <c r="N96" s="18"/>
      <c r="O96" s="18"/>
      <c r="P96" s="18"/>
    </row>
    <row r="97" spans="1:16" s="12" customFormat="1" ht="15" customHeight="1" x14ac:dyDescent="0.2">
      <c r="A97" s="71"/>
      <c r="B97" s="83"/>
      <c r="C97" s="83"/>
      <c r="D97" s="83"/>
      <c r="E97" s="63"/>
      <c r="F97" s="28"/>
      <c r="G97" s="9"/>
      <c r="H97" s="18"/>
      <c r="I97" s="18"/>
      <c r="J97" s="18"/>
      <c r="K97" s="18"/>
      <c r="L97" s="18"/>
      <c r="M97" s="18"/>
      <c r="N97" s="18"/>
      <c r="O97" s="18"/>
      <c r="P97" s="18"/>
    </row>
    <row r="98" spans="1:16" s="12" customFormat="1" ht="15" customHeight="1" x14ac:dyDescent="0.2">
      <c r="A98" s="72"/>
      <c r="B98" s="19"/>
      <c r="C98" s="19"/>
      <c r="D98" s="19"/>
      <c r="E98" s="10"/>
      <c r="F98" s="8"/>
      <c r="G98" s="9"/>
      <c r="H98" s="18"/>
      <c r="I98" s="18"/>
      <c r="J98" s="18"/>
      <c r="K98" s="18"/>
      <c r="L98" s="18"/>
      <c r="M98" s="18"/>
      <c r="N98" s="18"/>
      <c r="O98" s="18"/>
      <c r="P98" s="18"/>
    </row>
    <row r="99" spans="1:16" s="12" customFormat="1" ht="15" customHeight="1" x14ac:dyDescent="0.2">
      <c r="A99" s="73"/>
      <c r="B99" s="84"/>
      <c r="C99" s="84"/>
      <c r="D99" s="84"/>
      <c r="E99" s="10"/>
      <c r="F99" s="8"/>
      <c r="G99" s="9"/>
      <c r="H99" s="18"/>
      <c r="I99" s="18"/>
      <c r="J99" s="18"/>
      <c r="K99" s="18"/>
      <c r="L99" s="18"/>
      <c r="M99" s="18"/>
      <c r="N99" s="18"/>
      <c r="O99" s="18"/>
      <c r="P99" s="18"/>
    </row>
    <row r="100" spans="1:16" ht="15" customHeight="1" x14ac:dyDescent="0.2">
      <c r="A100" s="69"/>
      <c r="B100" s="20"/>
      <c r="C100" s="20"/>
      <c r="D100" s="20"/>
      <c r="E100" s="11"/>
      <c r="F100" s="8"/>
      <c r="G100" s="9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1:16" ht="15" customHeight="1" x14ac:dyDescent="0.2">
      <c r="F101" s="8"/>
      <c r="G101" s="74"/>
      <c r="H101" s="33"/>
      <c r="I101" s="33"/>
      <c r="J101" s="33"/>
      <c r="K101" s="33"/>
      <c r="L101" s="33"/>
      <c r="M101" s="33"/>
      <c r="N101" s="33"/>
      <c r="O101" s="33"/>
      <c r="P101" s="33"/>
    </row>
    <row r="102" spans="1:16" ht="15" customHeight="1" x14ac:dyDescent="0.2">
      <c r="A102" s="75"/>
      <c r="B102" s="75"/>
      <c r="C102" s="75"/>
      <c r="D102" s="75"/>
      <c r="E102" s="76"/>
      <c r="F102" s="8"/>
      <c r="G102" s="74"/>
      <c r="H102" s="33"/>
      <c r="I102" s="33"/>
      <c r="J102" s="33"/>
      <c r="K102" s="33"/>
      <c r="L102" s="33"/>
      <c r="M102" s="33"/>
      <c r="N102" s="33"/>
      <c r="O102" s="33"/>
      <c r="P102" s="33"/>
    </row>
    <row r="103" spans="1:16" ht="15" customHeight="1" x14ac:dyDescent="0.2">
      <c r="A103" s="75"/>
      <c r="B103" s="75"/>
      <c r="C103" s="75"/>
      <c r="D103" s="75"/>
      <c r="E103" s="76"/>
      <c r="F103" s="8"/>
      <c r="G103" s="74"/>
      <c r="H103" s="33"/>
      <c r="I103" s="33"/>
      <c r="J103" s="33"/>
      <c r="K103" s="33"/>
      <c r="L103" s="33"/>
      <c r="M103" s="33"/>
      <c r="N103" s="33"/>
      <c r="O103" s="33"/>
      <c r="P103" s="33"/>
    </row>
    <row r="104" spans="1:16" ht="15" customHeight="1" x14ac:dyDescent="0.2">
      <c r="E104" s="76"/>
      <c r="F104" s="28"/>
      <c r="G104" s="35"/>
      <c r="H104" s="34"/>
      <c r="I104" s="34"/>
      <c r="J104" s="34"/>
      <c r="K104" s="34"/>
      <c r="L104" s="34"/>
      <c r="M104" s="34"/>
      <c r="N104" s="34"/>
      <c r="O104" s="34"/>
      <c r="P104" s="34"/>
    </row>
    <row r="105" spans="1:16" ht="15" customHeight="1" x14ac:dyDescent="0.2">
      <c r="F105" s="30"/>
      <c r="G105" s="70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ht="15" customHeight="1" x14ac:dyDescent="0.2">
      <c r="A106" s="75"/>
      <c r="B106" s="75"/>
      <c r="C106" s="75"/>
      <c r="D106" s="75"/>
      <c r="E106" s="76"/>
      <c r="F106" s="28"/>
      <c r="G106" s="74"/>
      <c r="H106" s="33"/>
      <c r="I106" s="33"/>
      <c r="J106" s="33"/>
      <c r="K106" s="33"/>
      <c r="L106" s="33"/>
      <c r="M106" s="33"/>
      <c r="N106" s="33"/>
      <c r="O106" s="33"/>
      <c r="P106" s="33"/>
    </row>
    <row r="107" spans="1:16" ht="15" customHeight="1" x14ac:dyDescent="0.2">
      <c r="A107" s="75"/>
      <c r="B107" s="75"/>
      <c r="C107" s="75"/>
      <c r="D107" s="75"/>
      <c r="F107" s="30"/>
      <c r="G107" s="70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ht="15" customHeight="1" x14ac:dyDescent="0.2">
      <c r="E108" s="76"/>
      <c r="F108" s="30"/>
      <c r="G108" s="70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ht="15" customHeight="1" x14ac:dyDescent="0.2">
      <c r="F109" s="25"/>
      <c r="G109" s="35"/>
      <c r="H109" s="34"/>
      <c r="I109" s="34"/>
      <c r="J109" s="34"/>
      <c r="K109" s="34"/>
      <c r="L109" s="34"/>
      <c r="M109" s="34"/>
      <c r="N109" s="34"/>
      <c r="O109" s="34"/>
      <c r="P109" s="34"/>
    </row>
    <row r="110" spans="1:16" ht="15" customHeight="1" x14ac:dyDescent="0.2">
      <c r="F110" s="42"/>
      <c r="G110" s="77"/>
      <c r="H110" s="40"/>
      <c r="I110" s="40"/>
      <c r="J110" s="40"/>
      <c r="K110" s="40"/>
      <c r="L110" s="40"/>
      <c r="M110" s="40"/>
      <c r="N110" s="40"/>
      <c r="O110" s="40"/>
      <c r="P110" s="40"/>
    </row>
    <row r="111" spans="1:16" ht="15" customHeight="1" x14ac:dyDescent="0.2">
      <c r="F111" s="51"/>
      <c r="G111" s="78"/>
      <c r="H111" s="36"/>
      <c r="I111" s="36"/>
      <c r="J111" s="36"/>
      <c r="K111" s="36"/>
      <c r="L111" s="36"/>
      <c r="M111" s="36"/>
      <c r="N111" s="36"/>
      <c r="O111" s="36"/>
      <c r="P111" s="36"/>
    </row>
    <row r="112" spans="1:16" ht="15" customHeight="1" x14ac:dyDescent="0.2">
      <c r="F112" s="42"/>
      <c r="G112" s="77"/>
      <c r="H112" s="40"/>
      <c r="I112" s="40"/>
      <c r="J112" s="40"/>
      <c r="K112" s="40"/>
      <c r="L112" s="40"/>
      <c r="M112" s="40"/>
      <c r="N112" s="40"/>
      <c r="O112" s="40"/>
      <c r="P112" s="40"/>
    </row>
    <row r="113" spans="6:16" ht="15" customHeight="1" x14ac:dyDescent="0.2">
      <c r="F113" s="42"/>
      <c r="G113" s="77"/>
      <c r="H113" s="40"/>
      <c r="I113" s="40"/>
      <c r="J113" s="40"/>
      <c r="K113" s="40"/>
      <c r="L113" s="40"/>
      <c r="M113" s="40"/>
      <c r="N113" s="40"/>
      <c r="O113" s="40"/>
      <c r="P113" s="40"/>
    </row>
    <row r="114" spans="6:16" ht="15" customHeight="1" x14ac:dyDescent="0.2">
      <c r="F114" s="42"/>
      <c r="G114" s="77"/>
      <c r="H114" s="40"/>
      <c r="I114" s="40"/>
      <c r="J114" s="40"/>
      <c r="K114" s="40"/>
      <c r="L114" s="40"/>
      <c r="M114" s="40"/>
      <c r="N114" s="40"/>
      <c r="O114" s="40"/>
      <c r="P114" s="40"/>
    </row>
    <row r="115" spans="6:16" ht="15" customHeight="1" x14ac:dyDescent="0.2">
      <c r="F115" s="42"/>
      <c r="G115" s="77"/>
      <c r="H115" s="40"/>
      <c r="I115" s="40"/>
      <c r="J115" s="40"/>
      <c r="K115" s="40"/>
      <c r="L115" s="40"/>
      <c r="M115" s="40"/>
      <c r="N115" s="40"/>
      <c r="O115" s="40"/>
      <c r="P115" s="40"/>
    </row>
    <row r="116" spans="6:16" ht="15" customHeight="1" x14ac:dyDescent="0.2">
      <c r="F116" s="42"/>
      <c r="G116" s="77"/>
      <c r="H116" s="40"/>
      <c r="I116" s="40"/>
      <c r="J116" s="40"/>
      <c r="K116" s="40"/>
      <c r="L116" s="40"/>
      <c r="M116" s="40"/>
      <c r="N116" s="40"/>
      <c r="O116" s="40"/>
      <c r="P116" s="40"/>
    </row>
    <row r="117" spans="6:16" ht="15" customHeight="1" x14ac:dyDescent="0.2">
      <c r="F117" s="42"/>
      <c r="G117" s="77"/>
      <c r="H117" s="40"/>
      <c r="I117" s="40"/>
      <c r="J117" s="40"/>
      <c r="K117" s="40"/>
      <c r="L117" s="40"/>
      <c r="M117" s="40"/>
      <c r="N117" s="40"/>
      <c r="O117" s="40"/>
      <c r="P117" s="40"/>
    </row>
    <row r="118" spans="6:16" ht="15" customHeight="1" x14ac:dyDescent="0.2">
      <c r="F118" s="42"/>
      <c r="G118" s="77"/>
      <c r="H118" s="40"/>
      <c r="I118" s="40"/>
      <c r="J118" s="40"/>
      <c r="K118" s="40"/>
      <c r="L118" s="40"/>
      <c r="M118" s="40"/>
      <c r="N118" s="40"/>
      <c r="O118" s="40"/>
      <c r="P118" s="40"/>
    </row>
    <row r="119" spans="6:16" ht="15" customHeight="1" x14ac:dyDescent="0.2">
      <c r="F119" s="79"/>
      <c r="G119" s="74"/>
      <c r="H119" s="33"/>
      <c r="I119" s="33"/>
      <c r="J119" s="33"/>
      <c r="K119" s="33"/>
      <c r="L119" s="33"/>
      <c r="M119" s="33"/>
      <c r="N119" s="33"/>
      <c r="O119" s="33"/>
      <c r="P119" s="33"/>
    </row>
    <row r="120" spans="6:16" ht="15" customHeight="1" x14ac:dyDescent="0.2">
      <c r="F120" s="80"/>
      <c r="G120" s="81"/>
      <c r="H120" s="44"/>
      <c r="I120" s="44"/>
      <c r="J120" s="44"/>
      <c r="K120" s="44"/>
      <c r="L120" s="44"/>
      <c r="M120" s="44"/>
      <c r="N120" s="44"/>
      <c r="O120" s="44"/>
      <c r="P120" s="44"/>
    </row>
    <row r="121" spans="6:16" ht="15" customHeight="1" x14ac:dyDescent="0.2">
      <c r="F121" s="80"/>
      <c r="G121" s="81"/>
      <c r="H121" s="44"/>
      <c r="I121" s="44"/>
      <c r="J121" s="44"/>
      <c r="K121" s="44"/>
      <c r="L121" s="44"/>
      <c r="M121" s="44"/>
      <c r="N121" s="44"/>
      <c r="O121" s="44"/>
      <c r="P121" s="44"/>
    </row>
    <row r="122" spans="6:16" ht="15" customHeight="1" x14ac:dyDescent="0.2">
      <c r="F122" s="47"/>
      <c r="G122" s="81"/>
      <c r="H122" s="44"/>
      <c r="I122" s="44"/>
      <c r="J122" s="44"/>
      <c r="K122" s="44"/>
      <c r="L122" s="44"/>
      <c r="M122" s="44"/>
      <c r="N122" s="44"/>
      <c r="O122" s="44"/>
      <c r="P122" s="44"/>
    </row>
    <row r="123" spans="6:16" ht="15" customHeight="1" x14ac:dyDescent="0.2">
      <c r="F123" s="47"/>
      <c r="G123" s="81"/>
      <c r="H123" s="44"/>
      <c r="I123" s="44"/>
      <c r="J123" s="44"/>
      <c r="K123" s="44"/>
      <c r="L123" s="44"/>
      <c r="M123" s="44"/>
      <c r="N123" s="44"/>
      <c r="O123" s="44"/>
      <c r="P123" s="44"/>
    </row>
    <row r="124" spans="6:16" ht="15" customHeight="1" x14ac:dyDescent="0.2">
      <c r="F124" s="47"/>
      <c r="G124" s="81"/>
      <c r="H124" s="44"/>
      <c r="I124" s="44"/>
      <c r="J124" s="44"/>
      <c r="K124" s="44"/>
      <c r="L124" s="44"/>
      <c r="M124" s="44"/>
      <c r="N124" s="44"/>
      <c r="O124" s="44"/>
      <c r="P124" s="44"/>
    </row>
    <row r="125" spans="6:16" ht="15" customHeight="1" x14ac:dyDescent="0.2">
      <c r="F125" s="28"/>
      <c r="G125" s="74"/>
      <c r="H125" s="33"/>
      <c r="I125" s="33"/>
      <c r="J125" s="33"/>
      <c r="K125" s="33"/>
      <c r="L125" s="33"/>
      <c r="M125" s="33"/>
      <c r="N125" s="33"/>
      <c r="O125" s="33"/>
      <c r="P125" s="33"/>
    </row>
    <row r="126" spans="6:16" ht="15" customHeight="1" x14ac:dyDescent="0.2">
      <c r="F126" s="51"/>
      <c r="G126" s="36"/>
      <c r="H126" s="36"/>
      <c r="I126" s="36"/>
      <c r="J126" s="36"/>
      <c r="K126" s="36"/>
      <c r="L126" s="36"/>
      <c r="M126" s="36"/>
      <c r="N126" s="36"/>
      <c r="O126" s="36"/>
      <c r="P126" s="36"/>
    </row>
    <row r="127" spans="6:16" ht="15" customHeight="1" x14ac:dyDescent="0.2">
      <c r="F127" s="47"/>
      <c r="G127" s="81"/>
      <c r="H127" s="44"/>
      <c r="I127" s="44"/>
      <c r="J127" s="44"/>
      <c r="K127" s="44"/>
      <c r="L127" s="44"/>
      <c r="M127" s="44"/>
      <c r="N127" s="44"/>
      <c r="O127" s="44"/>
      <c r="P127" s="44"/>
    </row>
    <row r="128" spans="6:16" ht="15" customHeight="1" x14ac:dyDescent="0.2">
      <c r="F128" s="51"/>
      <c r="G128" s="78"/>
      <c r="H128" s="36"/>
      <c r="I128" s="36"/>
      <c r="J128" s="36"/>
      <c r="K128" s="36"/>
      <c r="L128" s="36"/>
      <c r="M128" s="36"/>
      <c r="N128" s="36"/>
      <c r="O128" s="36"/>
      <c r="P128" s="36"/>
    </row>
    <row r="129" spans="6:16" ht="15" customHeight="1" x14ac:dyDescent="0.2">
      <c r="F129" s="47"/>
      <c r="G129" s="81"/>
      <c r="H129" s="44"/>
      <c r="I129" s="44"/>
      <c r="J129" s="44"/>
      <c r="K129" s="44"/>
      <c r="L129" s="44"/>
      <c r="M129" s="44"/>
      <c r="N129" s="44"/>
      <c r="O129" s="44"/>
      <c r="P129" s="44"/>
    </row>
  </sheetData>
  <printOptions horizontalCentered="1" gridLines="1" gridLinesSet="0"/>
  <pageMargins left="0.2" right="0.5" top="1" bottom="0.25" header="0.5" footer="0.5"/>
  <pageSetup scale="70" orientation="landscape" r:id="rId1"/>
  <headerFooter alignWithMargins="0">
    <oddHeader xml:space="preserve">&amp;C&amp;"Swis721 BlkEx BT,Regular" 2017 Payroll WC Audit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2017 salaries</vt:lpstr>
      <vt:lpstr>'2017 salaries'!Print_Area</vt:lpstr>
      <vt:lpstr>'2017 salaries'!Print_Titles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cclark</dc:creator>
  <cp:lastModifiedBy>cclark</cp:lastModifiedBy>
  <cp:lastPrinted>2018-02-15T17:25:02Z</cp:lastPrinted>
  <dcterms:created xsi:type="dcterms:W3CDTF">2014-02-03T17:22:25Z</dcterms:created>
  <dcterms:modified xsi:type="dcterms:W3CDTF">2018-04-16T13:44:30Z</dcterms:modified>
</cp:coreProperties>
</file>