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tockton\Documents\"/>
    </mc:Choice>
  </mc:AlternateContent>
  <xr:revisionPtr revIDLastSave="0" documentId="12_ncr:500000_{B23CBCF5-C4CD-475E-8DBA-EA37A4C7AB9E}" xr6:coauthVersionLast="31" xr6:coauthVersionMax="31" xr10:uidLastSave="{00000000-0000-0000-0000-000000000000}"/>
  <bookViews>
    <workbookView xWindow="0" yWindow="0" windowWidth="19200" windowHeight="11970" xr2:uid="{A0708BF8-28A1-4080-81BE-61BD8D448079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7" i="1" l="1"/>
  <c r="I207" i="1"/>
  <c r="H207" i="1"/>
  <c r="G207" i="1"/>
  <c r="F207" i="1"/>
  <c r="E207" i="1"/>
  <c r="I202" i="1" l="1"/>
  <c r="H202" i="1"/>
  <c r="G202" i="1"/>
  <c r="F202" i="1"/>
  <c r="E202" i="1"/>
  <c r="J199" i="1"/>
  <c r="J197" i="1"/>
  <c r="J196" i="1"/>
  <c r="J195" i="1"/>
  <c r="J194" i="1"/>
  <c r="J193" i="1"/>
  <c r="J192" i="1"/>
  <c r="J190" i="1"/>
  <c r="J188" i="1"/>
  <c r="J187" i="1"/>
  <c r="J186" i="1"/>
  <c r="J185" i="1"/>
  <c r="J184" i="1"/>
  <c r="J183" i="1"/>
  <c r="J182" i="1"/>
  <c r="J180" i="1"/>
  <c r="J178" i="1"/>
  <c r="J177" i="1"/>
  <c r="J175" i="1"/>
  <c r="J174" i="1"/>
  <c r="J172" i="1"/>
  <c r="J171" i="1"/>
  <c r="J170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8" i="1"/>
  <c r="J147" i="1"/>
  <c r="J146" i="1"/>
  <c r="J145" i="1"/>
  <c r="J144" i="1"/>
  <c r="J143" i="1"/>
  <c r="J142" i="1"/>
  <c r="J141" i="1"/>
  <c r="J140" i="1"/>
  <c r="J137" i="1"/>
  <c r="J136" i="1"/>
  <c r="J135" i="1"/>
  <c r="J133" i="1"/>
  <c r="J131" i="1"/>
  <c r="J130" i="1"/>
  <c r="J128" i="1"/>
  <c r="J127" i="1"/>
  <c r="J125" i="1"/>
  <c r="J123" i="1"/>
  <c r="J122" i="1"/>
  <c r="J120" i="1"/>
  <c r="J119" i="1"/>
  <c r="J118" i="1"/>
  <c r="J117" i="1"/>
  <c r="J116" i="1"/>
  <c r="J115" i="1"/>
  <c r="J114" i="1"/>
  <c r="J113" i="1"/>
  <c r="J112" i="1"/>
  <c r="J111" i="1"/>
  <c r="J110" i="1"/>
  <c r="J108" i="1"/>
  <c r="J106" i="1"/>
  <c r="J105" i="1"/>
  <c r="J104" i="1"/>
  <c r="J103" i="1"/>
  <c r="J102" i="1"/>
  <c r="J101" i="1"/>
  <c r="J100" i="1"/>
  <c r="J97" i="1"/>
  <c r="J96" i="1"/>
  <c r="J95" i="1"/>
  <c r="J94" i="1"/>
  <c r="J93" i="1"/>
  <c r="J92" i="1"/>
  <c r="J91" i="1"/>
  <c r="J88" i="1"/>
  <c r="J87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202" i="1" s="1"/>
  <c r="J69" i="1"/>
  <c r="I60" i="1"/>
  <c r="H60" i="1"/>
  <c r="G60" i="1"/>
  <c r="F60" i="1"/>
  <c r="E60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60" i="1" s="1"/>
</calcChain>
</file>

<file path=xl/sharedStrings.xml><?xml version="1.0" encoding="utf-8"?>
<sst xmlns="http://schemas.openxmlformats.org/spreadsheetml/2006/main" count="501" uniqueCount="260">
  <si>
    <t>Clean,Clothing,</t>
  </si>
  <si>
    <t>Total</t>
  </si>
  <si>
    <t>Name</t>
  </si>
  <si>
    <t>Regular Pay</t>
  </si>
  <si>
    <t>Overtime Pay</t>
  </si>
  <si>
    <t>Other Pay</t>
  </si>
  <si>
    <t>Wage Adj</t>
  </si>
  <si>
    <t>Allowance</t>
  </si>
  <si>
    <t>Blake Bainter</t>
  </si>
  <si>
    <t>Timothy Campbell</t>
  </si>
  <si>
    <t>Scott Collins</t>
  </si>
  <si>
    <t>Richard Driskell</t>
  </si>
  <si>
    <t>Ryan Hotz</t>
  </si>
  <si>
    <t>Eddie Hyde</t>
  </si>
  <si>
    <t>Nathaniel Livermore</t>
  </si>
  <si>
    <t>Jacob Lucas</t>
  </si>
  <si>
    <t>Ryan Martin</t>
  </si>
  <si>
    <t>Daniel Meyer</t>
  </si>
  <si>
    <t>Adam Rhoades</t>
  </si>
  <si>
    <t>Shawn Stoneking</t>
  </si>
  <si>
    <t>Rob Strohecker</t>
  </si>
  <si>
    <t>Ethan Taylor</t>
  </si>
  <si>
    <t>Steven Teslicka</t>
  </si>
  <si>
    <t>Gregory Waller</t>
  </si>
  <si>
    <t>Josh Waller</t>
  </si>
  <si>
    <t>Curtis Walters</t>
  </si>
  <si>
    <t>Steven Welch</t>
  </si>
  <si>
    <t>Richard Westen</t>
  </si>
  <si>
    <t>Curt Barker</t>
  </si>
  <si>
    <t>Adam Blaskey</t>
  </si>
  <si>
    <t>David Burnham</t>
  </si>
  <si>
    <t>Jon Butcher</t>
  </si>
  <si>
    <t>Blake Carey</t>
  </si>
  <si>
    <t>Derek Carle</t>
  </si>
  <si>
    <t>Carolina Carrillo</t>
  </si>
  <si>
    <t>Joel Clausing</t>
  </si>
  <si>
    <t>Brandon Coulombe</t>
  </si>
  <si>
    <t>Denise Cremer</t>
  </si>
  <si>
    <t>Thomas Duvall</t>
  </si>
  <si>
    <t>Aaron Fannon</t>
  </si>
  <si>
    <t>Hayden Fox</t>
  </si>
  <si>
    <t>Nicholas Goc</t>
  </si>
  <si>
    <t>Jeffrey Hamer</t>
  </si>
  <si>
    <t>Eric Lendardt</t>
  </si>
  <si>
    <t>William Lipcamon</t>
  </si>
  <si>
    <t>Mathew Marass</t>
  </si>
  <si>
    <t>Lindsey May</t>
  </si>
  <si>
    <t>John McLaughlin</t>
  </si>
  <si>
    <t>Kenneth Neavear</t>
  </si>
  <si>
    <t>Jacob Rhodes</t>
  </si>
  <si>
    <t>James Rowland</t>
  </si>
  <si>
    <t>Nicholas Severs</t>
  </si>
  <si>
    <t>Troy Shoudel</t>
  </si>
  <si>
    <t>Gavin Steiger</t>
  </si>
  <si>
    <t>Richard Tedrow</t>
  </si>
  <si>
    <t>Derek Wiley</t>
  </si>
  <si>
    <t>Jason York</t>
  </si>
  <si>
    <t>Totals</t>
  </si>
  <si>
    <t>Christina Belz</t>
  </si>
  <si>
    <t>Jason Blackford</t>
  </si>
  <si>
    <t>Janice Bridgewater</t>
  </si>
  <si>
    <t>Stanley Carlile</t>
  </si>
  <si>
    <t>Cheryl Douglas</t>
  </si>
  <si>
    <t>Sally Egler</t>
  </si>
  <si>
    <t>James Howard</t>
  </si>
  <si>
    <t>Dorothy Huston</t>
  </si>
  <si>
    <t>Steven Meredith</t>
  </si>
  <si>
    <t>Charlotte Morrow</t>
  </si>
  <si>
    <t>Danny Pendell</t>
  </si>
  <si>
    <t>Donald Promisson</t>
  </si>
  <si>
    <t>Ronald Runser</t>
  </si>
  <si>
    <t>Richard Wallen</t>
  </si>
  <si>
    <t>Ronald Ward</t>
  </si>
  <si>
    <t>Kevin Wiehardt</t>
  </si>
  <si>
    <t>Julie Adair</t>
  </si>
  <si>
    <t>Dean Torreson</t>
  </si>
  <si>
    <t>Gayle Carper</t>
  </si>
  <si>
    <t>Melvina Gilbert</t>
  </si>
  <si>
    <t>Thomas Koch</t>
  </si>
  <si>
    <t>Dennis Moon</t>
  </si>
  <si>
    <t>John Vigezzi</t>
  </si>
  <si>
    <t>William Wayland</t>
  </si>
  <si>
    <t>Donald Wynn</t>
  </si>
  <si>
    <t>Stephanie Ellison</t>
  </si>
  <si>
    <t>Angie Griswold-Rash</t>
  </si>
  <si>
    <t>Amy Knop</t>
  </si>
  <si>
    <t>Kerry Rhoades</t>
  </si>
  <si>
    <t>Judy Stockton</t>
  </si>
  <si>
    <t>Elizabeth Williams</t>
  </si>
  <si>
    <t>Vicky Williams</t>
  </si>
  <si>
    <t>Gary Rhoades</t>
  </si>
  <si>
    <t>Matt Boucher</t>
  </si>
  <si>
    <t>Minnie Cardenas Toto</t>
  </si>
  <si>
    <t>Charles Cargo</t>
  </si>
  <si>
    <t>Michael Crowe</t>
  </si>
  <si>
    <t>Duanne Gosa</t>
  </si>
  <si>
    <t>Andrew Pieper</t>
  </si>
  <si>
    <t>Mark Shryack</t>
  </si>
  <si>
    <t>Raymond Steele</t>
  </si>
  <si>
    <t>Jacob Trautman</t>
  </si>
  <si>
    <t>Grant Ward</t>
  </si>
  <si>
    <t>David Woodruff</t>
  </si>
  <si>
    <t>Melanie Falk</t>
  </si>
  <si>
    <t>Paula Renee Lotz</t>
  </si>
  <si>
    <t>Moira Nash</t>
  </si>
  <si>
    <t>Lisa Hardy</t>
  </si>
  <si>
    <t>Kristen Petrie</t>
  </si>
  <si>
    <t>Donna Carson</t>
  </si>
  <si>
    <t>Victor Zepeda Martinez</t>
  </si>
  <si>
    <t>Michael Inman</t>
  </si>
  <si>
    <t>Jeff Elmore</t>
  </si>
  <si>
    <t>Lisa Fisher</t>
  </si>
  <si>
    <t>Sherry Holmes</t>
  </si>
  <si>
    <t>Mitchell Flynn</t>
  </si>
  <si>
    <t>Farrahn Hawkins</t>
  </si>
  <si>
    <t>Raymond Heitner</t>
  </si>
  <si>
    <t>Lance Johnston</t>
  </si>
  <si>
    <t>Christopher Mason</t>
  </si>
  <si>
    <t>Billie McMillan</t>
  </si>
  <si>
    <t>Sam Moran</t>
  </si>
  <si>
    <t>Joanna Murphy</t>
  </si>
  <si>
    <t>Corrina Wells</t>
  </si>
  <si>
    <t>Barbara Bainter</t>
  </si>
  <si>
    <t>Skipper Bowles</t>
  </si>
  <si>
    <t>Guy Cale</t>
  </si>
  <si>
    <t>Lance Chambers</t>
  </si>
  <si>
    <t>Scott Coker</t>
  </si>
  <si>
    <t>Todd Conner</t>
  </si>
  <si>
    <t>Mike Cromer</t>
  </si>
  <si>
    <t>Michael Fisher</t>
  </si>
  <si>
    <t>Timothy Howe</t>
  </si>
  <si>
    <t>Jeffrey Kelly</t>
  </si>
  <si>
    <t>Brian Loving</t>
  </si>
  <si>
    <t>Jose Medina</t>
  </si>
  <si>
    <t>Paul Nelson</t>
  </si>
  <si>
    <t>Shawna Robinson</t>
  </si>
  <si>
    <t>Roger Veile</t>
  </si>
  <si>
    <t>Gloria Voss</t>
  </si>
  <si>
    <t>Linus Waller</t>
  </si>
  <si>
    <t>Robert Whitford</t>
  </si>
  <si>
    <t>Harold Williams</t>
  </si>
  <si>
    <t>Jayme Montroy</t>
  </si>
  <si>
    <t>Ronald Murray</t>
  </si>
  <si>
    <t>Timothy Schroll</t>
  </si>
  <si>
    <t>Janet Billeter</t>
  </si>
  <si>
    <t>Beverly Tatham</t>
  </si>
  <si>
    <t>Clara Carrigan</t>
  </si>
  <si>
    <t>Ronald Waller</t>
  </si>
  <si>
    <t>Kristin Terry</t>
  </si>
  <si>
    <t>Stephen Cerven</t>
  </si>
  <si>
    <t>Richard Cox</t>
  </si>
  <si>
    <t>Charles Ewen</t>
  </si>
  <si>
    <t>Brian McIlhenny</t>
  </si>
  <si>
    <t>Chad Raymond</t>
  </si>
  <si>
    <t>Richard Reid</t>
  </si>
  <si>
    <t>Boston Snelson</t>
  </si>
  <si>
    <t>Cole Baker</t>
  </si>
  <si>
    <t>Michael Barr</t>
  </si>
  <si>
    <t>Michael Dewitt</t>
  </si>
  <si>
    <t>Eddie Karlinski</t>
  </si>
  <si>
    <t>Dustin Lambert</t>
  </si>
  <si>
    <t>Joshua Peters</t>
  </si>
  <si>
    <t>Timothy Smith</t>
  </si>
  <si>
    <t>Michael Smith</t>
  </si>
  <si>
    <t>Safety, Vehicle</t>
  </si>
  <si>
    <t>Department</t>
  </si>
  <si>
    <t>Position</t>
  </si>
  <si>
    <t>Fire</t>
  </si>
  <si>
    <t>Lieutenant</t>
  </si>
  <si>
    <t>Captain</t>
  </si>
  <si>
    <t>Assistant Chief</t>
  </si>
  <si>
    <t>Chief</t>
  </si>
  <si>
    <t>Firefighter</t>
  </si>
  <si>
    <t>Police</t>
  </si>
  <si>
    <t>Patrolman</t>
  </si>
  <si>
    <t>Lietenant</t>
  </si>
  <si>
    <t>Sergeant</t>
  </si>
  <si>
    <t>Investigator</t>
  </si>
  <si>
    <t>Deputy Chief</t>
  </si>
  <si>
    <t>Lietenant of Investagation</t>
  </si>
  <si>
    <t>Start Date</t>
  </si>
  <si>
    <t>Zoning Board of Appeals</t>
  </si>
  <si>
    <t>Janitorial</t>
  </si>
  <si>
    <t>Janitor</t>
  </si>
  <si>
    <t>Temp Employee</t>
  </si>
  <si>
    <t>Demand Drivers</t>
  </si>
  <si>
    <t>Macomb Governement</t>
  </si>
  <si>
    <t>City Treasurer - Elected</t>
  </si>
  <si>
    <t>Mayor/City Administrator</t>
  </si>
  <si>
    <t>City Administrator Office</t>
  </si>
  <si>
    <t>Administrative Asst/HR</t>
  </si>
  <si>
    <t>City Administrator</t>
  </si>
  <si>
    <t>City Council</t>
  </si>
  <si>
    <t>Alderman</t>
  </si>
  <si>
    <t>Business Office</t>
  </si>
  <si>
    <t>Utility Clerk</t>
  </si>
  <si>
    <t>Accounts Payable Clerk</t>
  </si>
  <si>
    <t>Business Office Manager</t>
  </si>
  <si>
    <t>Payroll Clerk</t>
  </si>
  <si>
    <t>Part-time Budget Clerk</t>
  </si>
  <si>
    <t>Cemetery</t>
  </si>
  <si>
    <t>Ground Maintancne Supervisor</t>
  </si>
  <si>
    <t>Seasonal Grounds Worker</t>
  </si>
  <si>
    <t>Part Time Maintenance Worker</t>
  </si>
  <si>
    <t>City Clerk's Office</t>
  </si>
  <si>
    <t>City Clerk</t>
  </si>
  <si>
    <t>Deputy City Clerk</t>
  </si>
  <si>
    <t>Fire Department</t>
  </si>
  <si>
    <t>Fire Department Secretary</t>
  </si>
  <si>
    <t>City Attorney's Office</t>
  </si>
  <si>
    <t>Legal Secretary</t>
  </si>
  <si>
    <t>City Attorney</t>
  </si>
  <si>
    <t>Part Time Legal Assistant</t>
  </si>
  <si>
    <t>Mayor's Office</t>
  </si>
  <si>
    <t>Mayor - Elected Official</t>
  </si>
  <si>
    <t>Police Department</t>
  </si>
  <si>
    <t>School Resource Officer</t>
  </si>
  <si>
    <t>Community Service Officer</t>
  </si>
  <si>
    <t>Records Clerk/Receptionist</t>
  </si>
  <si>
    <t>Records Clerk/Secretary</t>
  </si>
  <si>
    <t>Community Development</t>
  </si>
  <si>
    <t>Lead Code Enforcement</t>
  </si>
  <si>
    <t>Comm. Dev. Coordinator</t>
  </si>
  <si>
    <t>Part Time Code Enforcement</t>
  </si>
  <si>
    <t>Property Mainteance Inspector</t>
  </si>
  <si>
    <t>Part-time Secretary</t>
  </si>
  <si>
    <t>Secretary</t>
  </si>
  <si>
    <t>Part Time - Intern</t>
  </si>
  <si>
    <t>Public Works</t>
  </si>
  <si>
    <t>Part Time Yard Waste Site Wrk</t>
  </si>
  <si>
    <t>Part Time Maintenance</t>
  </si>
  <si>
    <t>Downtown Development</t>
  </si>
  <si>
    <t>Part Time Grounds Maint</t>
  </si>
  <si>
    <t>Yard Waste Site</t>
  </si>
  <si>
    <t>Downtown Development Coordinator</t>
  </si>
  <si>
    <t xml:space="preserve">Safety, Vehicle </t>
  </si>
  <si>
    <t>Equipment Operator II</t>
  </si>
  <si>
    <t>Equipment Operator III</t>
  </si>
  <si>
    <t>Public Works Director</t>
  </si>
  <si>
    <t>Equipment Operator II/Forrester</t>
  </si>
  <si>
    <t>Equipment Operator I</t>
  </si>
  <si>
    <t>Maintenance Worker</t>
  </si>
  <si>
    <t>Operations Manager</t>
  </si>
  <si>
    <t>Water Plant</t>
  </si>
  <si>
    <t>Water Department Manager</t>
  </si>
  <si>
    <t>Water Plant Operator II</t>
  </si>
  <si>
    <t>Water Plant Operator III</t>
  </si>
  <si>
    <t>Water Plant Maintenance</t>
  </si>
  <si>
    <t>Water Plant Operator I</t>
  </si>
  <si>
    <t>Part-Time Mainteance</t>
  </si>
  <si>
    <t>Waste Water</t>
  </si>
  <si>
    <t>Waste Water Plant Operator III</t>
  </si>
  <si>
    <t>Waste Water Plant Manager</t>
  </si>
  <si>
    <t>Waste Water Plant Operator I</t>
  </si>
  <si>
    <t>Waste Water Plant Maintenance</t>
  </si>
  <si>
    <t>10/1/20007</t>
  </si>
  <si>
    <t>3/28/203</t>
  </si>
  <si>
    <t>City of Macomb Wages January 1-31, 2017</t>
  </si>
  <si>
    <t>Total Payroll</t>
  </si>
  <si>
    <t>Board Member - Appointed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</si>
</sst>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0" fillId="2" borderId="1" xfId="0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2" fillId="2" borderId="7" xfId="0" applyFont="1" applyFill="1" applyBorder="1"/>
    <xf numFmtId="4" fontId="2" fillId="2" borderId="7" xfId="0" applyNumberFormat="1" applyFont="1" applyFill="1" applyBorder="1"/>
    <xf numFmtId="4" fontId="2" fillId="2" borderId="8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3020-8E60-4B28-9F08-585B6032D798}">
  <dimension ref="A1:J207"/>
  <sheetViews>
    <sheetView tabSelected="1" topLeftCell="A49" workbookViewId="0">
      <selection activeCell="C81" sqref="C81"/>
    </sheetView>
  </sheetViews>
  <sheetFormatPr defaultRowHeight="15" x14ac:dyDescent="0.25"/>
  <cols>
    <col min="1" max="1" width="24.5703125" customWidth="1"/>
    <col min="2" max="2" width="33.5703125" customWidth="1"/>
    <col min="3" max="3" width="14.42578125" style="7" customWidth="1"/>
    <col min="4" max="4" width="21.85546875" customWidth="1"/>
    <col min="5" max="5" width="13.7109375" customWidth="1"/>
    <col min="6" max="6" width="13.28515625" customWidth="1"/>
    <col min="7" max="7" width="10.140625" customWidth="1"/>
    <col min="8" max="8" width="11.7109375" customWidth="1"/>
    <col min="9" max="9" width="16.140625" customWidth="1"/>
    <col min="10" max="10" width="12.85546875" customWidth="1"/>
  </cols>
  <sheetData>
    <row r="1" spans="1:10" x14ac:dyDescent="0.25">
      <c r="A1" t="s">
        <v>257</v>
      </c>
      <c r="B1" s="1"/>
      <c r="C1" s="2"/>
      <c r="D1" s="1"/>
      <c r="E1" s="1"/>
      <c r="F1" s="1"/>
      <c r="G1" s="1"/>
      <c r="H1" s="1"/>
      <c r="I1" s="1" t="s">
        <v>0</v>
      </c>
      <c r="J1" s="1"/>
    </row>
    <row r="2" spans="1:10" x14ac:dyDescent="0.25">
      <c r="B2" s="1"/>
      <c r="C2" s="2"/>
      <c r="D2" s="1"/>
      <c r="E2" s="1"/>
      <c r="F2" s="1"/>
      <c r="G2" s="1"/>
      <c r="H2" s="1"/>
      <c r="I2" s="1" t="s">
        <v>164</v>
      </c>
      <c r="J2" s="2" t="s">
        <v>1</v>
      </c>
    </row>
    <row r="3" spans="1:10" x14ac:dyDescent="0.25">
      <c r="A3" t="s">
        <v>165</v>
      </c>
      <c r="B3" s="1" t="s">
        <v>166</v>
      </c>
      <c r="C3" s="2" t="s">
        <v>180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2" t="s">
        <v>7</v>
      </c>
      <c r="J3" s="1"/>
    </row>
    <row r="4" spans="1:10" x14ac:dyDescent="0.25">
      <c r="B4" s="1"/>
      <c r="C4" s="2"/>
    </row>
    <row r="5" spans="1:10" x14ac:dyDescent="0.25">
      <c r="J5" s="3"/>
    </row>
    <row r="6" spans="1:10" x14ac:dyDescent="0.25">
      <c r="A6" s="1" t="s">
        <v>167</v>
      </c>
      <c r="B6" t="s">
        <v>172</v>
      </c>
      <c r="C6" s="10">
        <v>41871</v>
      </c>
      <c r="D6" t="s">
        <v>8</v>
      </c>
      <c r="E6" s="3">
        <v>52482.400000000001</v>
      </c>
      <c r="F6" s="3">
        <v>5228.54</v>
      </c>
      <c r="G6" s="3"/>
      <c r="H6" s="3">
        <v>13.96</v>
      </c>
      <c r="I6" s="3">
        <v>675</v>
      </c>
      <c r="J6" s="3">
        <f t="shared" ref="J6:J14" si="0">SUM(E6:I6)</f>
        <v>58399.9</v>
      </c>
    </row>
    <row r="7" spans="1:10" x14ac:dyDescent="0.25">
      <c r="A7" s="1" t="s">
        <v>167</v>
      </c>
      <c r="B7" t="s">
        <v>169</v>
      </c>
      <c r="C7" s="10">
        <v>36942</v>
      </c>
      <c r="D7" t="s">
        <v>9</v>
      </c>
      <c r="E7" s="3">
        <v>69691.199999999997</v>
      </c>
      <c r="F7" s="3">
        <v>2117.89</v>
      </c>
      <c r="G7" s="3"/>
      <c r="H7" s="3">
        <v>14.8</v>
      </c>
      <c r="I7" s="3">
        <v>675</v>
      </c>
      <c r="J7" s="3">
        <f t="shared" si="0"/>
        <v>72498.89</v>
      </c>
    </row>
    <row r="8" spans="1:10" x14ac:dyDescent="0.25">
      <c r="A8" s="1" t="s">
        <v>167</v>
      </c>
      <c r="B8" t="s">
        <v>172</v>
      </c>
      <c r="C8" s="10">
        <v>35307</v>
      </c>
      <c r="D8" t="s">
        <v>10</v>
      </c>
      <c r="E8" s="3">
        <v>61940.800000000003</v>
      </c>
      <c r="F8" s="3"/>
      <c r="G8" s="3"/>
      <c r="H8" s="3">
        <v>47.36</v>
      </c>
      <c r="I8" s="3">
        <v>675</v>
      </c>
      <c r="J8" s="3">
        <f t="shared" si="0"/>
        <v>62663.16</v>
      </c>
    </row>
    <row r="9" spans="1:10" x14ac:dyDescent="0.25">
      <c r="A9" s="1" t="s">
        <v>167</v>
      </c>
      <c r="B9" t="s">
        <v>170</v>
      </c>
      <c r="C9" s="10">
        <v>35359</v>
      </c>
      <c r="D9" s="4" t="s">
        <v>11</v>
      </c>
      <c r="E9" s="3">
        <v>73680.72</v>
      </c>
      <c r="F9" s="3">
        <v>325.98</v>
      </c>
      <c r="G9" s="3">
        <v>3326.29</v>
      </c>
      <c r="H9" s="3">
        <v>31.2</v>
      </c>
      <c r="I9" s="3">
        <v>675</v>
      </c>
      <c r="J9" s="3">
        <f t="shared" si="0"/>
        <v>78039.189999999988</v>
      </c>
    </row>
    <row r="10" spans="1:10" x14ac:dyDescent="0.25">
      <c r="A10" s="1" t="s">
        <v>167</v>
      </c>
      <c r="B10" t="s">
        <v>172</v>
      </c>
      <c r="C10" s="10">
        <v>37480</v>
      </c>
      <c r="D10" t="s">
        <v>12</v>
      </c>
      <c r="E10" s="3">
        <v>60113.599999999999</v>
      </c>
      <c r="F10" s="3">
        <v>8146.56</v>
      </c>
      <c r="G10" s="3"/>
      <c r="H10" s="3">
        <v>90.48</v>
      </c>
      <c r="I10" s="3">
        <v>675</v>
      </c>
      <c r="J10" s="3">
        <f t="shared" si="0"/>
        <v>69025.64</v>
      </c>
    </row>
    <row r="11" spans="1:10" x14ac:dyDescent="0.25">
      <c r="A11" s="1" t="s">
        <v>167</v>
      </c>
      <c r="B11" t="s">
        <v>171</v>
      </c>
      <c r="C11" s="10">
        <v>35849</v>
      </c>
      <c r="D11" s="4" t="s">
        <v>13</v>
      </c>
      <c r="E11" s="3">
        <v>81919</v>
      </c>
      <c r="F11" s="3"/>
      <c r="G11" s="3">
        <v>100</v>
      </c>
      <c r="H11" s="3">
        <v>35.200000000000003</v>
      </c>
      <c r="I11" s="3">
        <v>2435.15</v>
      </c>
      <c r="J11" s="3">
        <f t="shared" si="0"/>
        <v>84489.349999999991</v>
      </c>
    </row>
    <row r="12" spans="1:10" x14ac:dyDescent="0.25">
      <c r="A12" s="1" t="s">
        <v>167</v>
      </c>
      <c r="B12" t="s">
        <v>172</v>
      </c>
      <c r="C12" s="10">
        <v>40057</v>
      </c>
      <c r="D12" t="s">
        <v>14</v>
      </c>
      <c r="E12" s="3">
        <v>56900.800000000003</v>
      </c>
      <c r="F12" s="3">
        <v>8979.92</v>
      </c>
      <c r="G12" s="3">
        <v>2058.84</v>
      </c>
      <c r="H12" s="3">
        <v>81.040000000000006</v>
      </c>
      <c r="I12" s="3">
        <v>675</v>
      </c>
      <c r="J12" s="3">
        <f t="shared" si="0"/>
        <v>68695.599999999991</v>
      </c>
    </row>
    <row r="13" spans="1:10" x14ac:dyDescent="0.25">
      <c r="A13" s="1" t="s">
        <v>167</v>
      </c>
      <c r="B13" t="s">
        <v>168</v>
      </c>
      <c r="C13" s="10">
        <v>38957</v>
      </c>
      <c r="D13" t="s">
        <v>15</v>
      </c>
      <c r="E13" s="3">
        <v>58592.800000000003</v>
      </c>
      <c r="F13" s="3">
        <v>3355.5</v>
      </c>
      <c r="G13" s="3"/>
      <c r="H13" s="3">
        <v>50.8</v>
      </c>
      <c r="I13" s="3">
        <v>675</v>
      </c>
      <c r="J13" s="3">
        <f t="shared" si="0"/>
        <v>62674.100000000006</v>
      </c>
    </row>
    <row r="14" spans="1:10" x14ac:dyDescent="0.25">
      <c r="A14" s="1" t="s">
        <v>167</v>
      </c>
      <c r="B14" t="s">
        <v>172</v>
      </c>
      <c r="C14" s="10">
        <v>41156</v>
      </c>
      <c r="D14" t="s">
        <v>16</v>
      </c>
      <c r="E14" s="3">
        <v>54484.800000000003</v>
      </c>
      <c r="F14" s="3">
        <v>2934.36</v>
      </c>
      <c r="G14" s="3"/>
      <c r="H14" s="3">
        <v>24.02</v>
      </c>
      <c r="I14" s="3">
        <v>675</v>
      </c>
      <c r="J14" s="3">
        <f t="shared" si="0"/>
        <v>58118.18</v>
      </c>
    </row>
    <row r="15" spans="1:10" x14ac:dyDescent="0.25">
      <c r="A15" s="1" t="s">
        <v>167</v>
      </c>
      <c r="B15" t="s">
        <v>172</v>
      </c>
      <c r="C15" s="10">
        <v>36942</v>
      </c>
      <c r="D15" t="s">
        <v>17</v>
      </c>
      <c r="E15" s="3">
        <v>61396.800000000003</v>
      </c>
      <c r="F15" s="3">
        <v>10057.73</v>
      </c>
      <c r="G15" s="3"/>
      <c r="H15" s="3">
        <v>25.6</v>
      </c>
      <c r="I15" s="3">
        <v>675</v>
      </c>
      <c r="J15" s="3">
        <f>SUM(E15:I15)</f>
        <v>72155.13</v>
      </c>
    </row>
    <row r="16" spans="1:10" x14ac:dyDescent="0.25">
      <c r="A16" s="1" t="s">
        <v>167</v>
      </c>
      <c r="B16" t="s">
        <v>169</v>
      </c>
      <c r="C16" s="10">
        <v>37502</v>
      </c>
      <c r="D16" t="s">
        <v>18</v>
      </c>
      <c r="E16" s="3">
        <v>66970.399999999994</v>
      </c>
      <c r="F16" s="3">
        <v>12812.26</v>
      </c>
      <c r="G16" s="3">
        <v>10933.38</v>
      </c>
      <c r="H16" s="3">
        <v>114.33</v>
      </c>
      <c r="I16" s="3">
        <v>675</v>
      </c>
      <c r="J16" s="3">
        <f t="shared" ref="J16:J25" si="1">SUM(E16:I16)</f>
        <v>91505.37</v>
      </c>
    </row>
    <row r="17" spans="1:10" x14ac:dyDescent="0.25">
      <c r="A17" s="1" t="s">
        <v>167</v>
      </c>
      <c r="B17" t="s">
        <v>172</v>
      </c>
      <c r="C17" s="10">
        <v>38231</v>
      </c>
      <c r="D17" t="s">
        <v>19</v>
      </c>
      <c r="E17" s="3">
        <v>59386.400000000001</v>
      </c>
      <c r="F17" s="3">
        <v>1318.56</v>
      </c>
      <c r="G17" s="3"/>
      <c r="H17" s="3">
        <v>24.48</v>
      </c>
      <c r="I17" s="3">
        <v>675</v>
      </c>
      <c r="J17" s="3">
        <f t="shared" si="1"/>
        <v>61404.44</v>
      </c>
    </row>
    <row r="18" spans="1:10" x14ac:dyDescent="0.25">
      <c r="A18" s="1" t="s">
        <v>167</v>
      </c>
      <c r="B18" t="s">
        <v>172</v>
      </c>
      <c r="C18" s="10">
        <v>41156</v>
      </c>
      <c r="D18" t="s">
        <v>20</v>
      </c>
      <c r="E18" s="3">
        <v>54781.599999999999</v>
      </c>
      <c r="F18" s="3">
        <v>2718.92</v>
      </c>
      <c r="G18" s="3">
        <v>100</v>
      </c>
      <c r="H18" s="3">
        <v>32.96</v>
      </c>
      <c r="I18" s="3">
        <v>675</v>
      </c>
      <c r="J18" s="3">
        <f t="shared" si="1"/>
        <v>58308.479999999996</v>
      </c>
    </row>
    <row r="19" spans="1:10" x14ac:dyDescent="0.25">
      <c r="A19" s="1" t="s">
        <v>167</v>
      </c>
      <c r="B19" t="s">
        <v>172</v>
      </c>
      <c r="C19" s="10">
        <v>42604</v>
      </c>
      <c r="D19" t="s">
        <v>21</v>
      </c>
      <c r="E19" s="3">
        <v>46400.800000000003</v>
      </c>
      <c r="F19" s="3">
        <v>4229.41</v>
      </c>
      <c r="G19" s="3">
        <v>100</v>
      </c>
      <c r="H19" s="3">
        <v>32.64</v>
      </c>
      <c r="I19" s="3">
        <v>465.75</v>
      </c>
      <c r="J19" s="3">
        <f t="shared" si="1"/>
        <v>51228.600000000006</v>
      </c>
    </row>
    <row r="20" spans="1:10" x14ac:dyDescent="0.25">
      <c r="A20" s="1" t="s">
        <v>167</v>
      </c>
      <c r="B20" t="s">
        <v>168</v>
      </c>
      <c r="C20" s="10">
        <v>35849</v>
      </c>
      <c r="D20" t="s">
        <v>22</v>
      </c>
      <c r="E20" s="3">
        <v>67021.600000000006</v>
      </c>
      <c r="F20" s="3">
        <v>9597.36</v>
      </c>
      <c r="G20" s="3"/>
      <c r="H20" s="3">
        <v>20.64</v>
      </c>
      <c r="I20" s="3">
        <v>675</v>
      </c>
      <c r="J20" s="3">
        <f t="shared" si="1"/>
        <v>77314.600000000006</v>
      </c>
    </row>
    <row r="21" spans="1:10" x14ac:dyDescent="0.25">
      <c r="A21" s="1" t="s">
        <v>167</v>
      </c>
      <c r="B21" t="s">
        <v>168</v>
      </c>
      <c r="C21" s="10">
        <v>35114</v>
      </c>
      <c r="D21" t="s">
        <v>23</v>
      </c>
      <c r="E21" s="3">
        <v>67351.199999999997</v>
      </c>
      <c r="F21" s="3">
        <v>9015.9500000000007</v>
      </c>
      <c r="G21" s="3">
        <v>200</v>
      </c>
      <c r="H21" s="3">
        <v>157.19999999999999</v>
      </c>
      <c r="I21" s="3">
        <v>675</v>
      </c>
      <c r="J21" s="3">
        <f t="shared" si="1"/>
        <v>77399.349999999991</v>
      </c>
    </row>
    <row r="22" spans="1:10" x14ac:dyDescent="0.25">
      <c r="A22" s="1" t="s">
        <v>167</v>
      </c>
      <c r="B22" t="s">
        <v>172</v>
      </c>
      <c r="C22" s="10">
        <v>42787</v>
      </c>
      <c r="D22" t="s">
        <v>24</v>
      </c>
      <c r="E22" s="3">
        <v>37130.160000000003</v>
      </c>
      <c r="F22" s="3">
        <v>163.44999999999999</v>
      </c>
      <c r="G22" s="3"/>
      <c r="H22" s="3"/>
      <c r="I22" s="3">
        <v>128.25</v>
      </c>
      <c r="J22" s="3">
        <f t="shared" si="1"/>
        <v>37421.86</v>
      </c>
    </row>
    <row r="23" spans="1:10" x14ac:dyDescent="0.25">
      <c r="A23" s="1" t="s">
        <v>167</v>
      </c>
      <c r="B23" t="s">
        <v>172</v>
      </c>
      <c r="C23" s="10">
        <v>38231</v>
      </c>
      <c r="D23" t="s">
        <v>25</v>
      </c>
      <c r="E23" s="3">
        <v>59386.400000000001</v>
      </c>
      <c r="F23" s="3">
        <v>7655.49</v>
      </c>
      <c r="G23" s="3">
        <v>100</v>
      </c>
      <c r="H23" s="3">
        <v>95.16</v>
      </c>
      <c r="I23" s="3">
        <v>675</v>
      </c>
      <c r="J23" s="3">
        <f t="shared" si="1"/>
        <v>67912.05</v>
      </c>
    </row>
    <row r="24" spans="1:10" x14ac:dyDescent="0.25">
      <c r="A24" s="1" t="s">
        <v>167</v>
      </c>
      <c r="B24" t="s">
        <v>168</v>
      </c>
      <c r="C24" s="10">
        <v>34001</v>
      </c>
      <c r="D24" t="s">
        <v>26</v>
      </c>
      <c r="E24" s="3">
        <v>69710.399999999994</v>
      </c>
      <c r="F24" s="3">
        <v>12502.55</v>
      </c>
      <c r="G24" s="3"/>
      <c r="H24" s="3">
        <v>80.28</v>
      </c>
      <c r="I24" s="3">
        <v>675</v>
      </c>
      <c r="J24" s="3">
        <f t="shared" si="1"/>
        <v>82968.23</v>
      </c>
    </row>
    <row r="25" spans="1:10" x14ac:dyDescent="0.25">
      <c r="A25" s="1" t="s">
        <v>167</v>
      </c>
      <c r="B25" t="s">
        <v>169</v>
      </c>
      <c r="C25" s="10">
        <v>34918</v>
      </c>
      <c r="D25" t="s">
        <v>27</v>
      </c>
      <c r="E25" s="3">
        <v>71617.600000000006</v>
      </c>
      <c r="F25" s="3">
        <v>8615.0400000000009</v>
      </c>
      <c r="G25" s="3"/>
      <c r="H25" s="3">
        <v>24</v>
      </c>
      <c r="I25" s="3">
        <v>675</v>
      </c>
      <c r="J25" s="3">
        <f t="shared" si="1"/>
        <v>80931.640000000014</v>
      </c>
    </row>
    <row r="27" spans="1:10" x14ac:dyDescent="0.25">
      <c r="A27" s="1" t="s">
        <v>173</v>
      </c>
      <c r="B27" t="s">
        <v>171</v>
      </c>
      <c r="C27" s="10">
        <v>34339</v>
      </c>
      <c r="D27" s="4" t="s">
        <v>28</v>
      </c>
      <c r="E27" s="3">
        <v>92373.440000000002</v>
      </c>
      <c r="F27" s="3"/>
      <c r="G27" s="3">
        <v>1377.88</v>
      </c>
      <c r="H27" s="3">
        <v>84.4</v>
      </c>
      <c r="I27" s="3">
        <v>1917.3</v>
      </c>
      <c r="J27" s="3">
        <f>SUM(E27:I27)</f>
        <v>95753.02</v>
      </c>
    </row>
    <row r="28" spans="1:10" x14ac:dyDescent="0.25">
      <c r="A28" s="1" t="s">
        <v>173</v>
      </c>
      <c r="B28" t="s">
        <v>174</v>
      </c>
      <c r="C28" s="10">
        <v>42177</v>
      </c>
      <c r="D28" t="s">
        <v>29</v>
      </c>
      <c r="E28" s="3">
        <v>28146.27</v>
      </c>
      <c r="F28" s="3">
        <v>8456.19</v>
      </c>
      <c r="G28" s="3">
        <v>3763.18</v>
      </c>
      <c r="H28" s="3">
        <v>45.11</v>
      </c>
      <c r="I28" s="3">
        <v>750</v>
      </c>
      <c r="J28" s="3">
        <f t="shared" ref="J28:J55" si="2">SUM(E28:I28)</f>
        <v>41160.75</v>
      </c>
    </row>
    <row r="29" spans="1:10" x14ac:dyDescent="0.25">
      <c r="A29" s="1" t="s">
        <v>173</v>
      </c>
      <c r="B29" t="s">
        <v>175</v>
      </c>
      <c r="C29" s="10">
        <v>35444</v>
      </c>
      <c r="D29" t="s">
        <v>30</v>
      </c>
      <c r="E29" s="3">
        <v>76965.600000000006</v>
      </c>
      <c r="F29" s="3">
        <v>24820.07</v>
      </c>
      <c r="G29" s="3"/>
      <c r="H29" s="3">
        <v>399.05</v>
      </c>
      <c r="I29" s="3">
        <v>1764.83</v>
      </c>
      <c r="J29" s="3">
        <f t="shared" si="2"/>
        <v>103949.55000000002</v>
      </c>
    </row>
    <row r="30" spans="1:10" x14ac:dyDescent="0.25">
      <c r="A30" s="1" t="s">
        <v>173</v>
      </c>
      <c r="B30" t="s">
        <v>176</v>
      </c>
      <c r="C30" s="10">
        <v>37060</v>
      </c>
      <c r="D30" t="s">
        <v>31</v>
      </c>
      <c r="E30" s="3">
        <v>66465.600000000006</v>
      </c>
      <c r="F30" s="3">
        <v>4997.78</v>
      </c>
      <c r="G30" s="3"/>
      <c r="H30" s="3">
        <v>13.8</v>
      </c>
      <c r="I30" s="3">
        <v>1500</v>
      </c>
      <c r="J30" s="3">
        <f t="shared" si="2"/>
        <v>72977.180000000008</v>
      </c>
    </row>
    <row r="31" spans="1:10" x14ac:dyDescent="0.25">
      <c r="A31" s="1" t="s">
        <v>173</v>
      </c>
      <c r="B31" t="s">
        <v>174</v>
      </c>
      <c r="C31" s="10">
        <v>42533</v>
      </c>
      <c r="D31" t="s">
        <v>32</v>
      </c>
      <c r="E31" s="3">
        <v>26422.400000000001</v>
      </c>
      <c r="F31" s="3">
        <v>158.34</v>
      </c>
      <c r="G31" s="3">
        <v>3733.83</v>
      </c>
      <c r="H31" s="3">
        <v>69</v>
      </c>
      <c r="I31" s="3">
        <v>456.37</v>
      </c>
      <c r="J31" s="3">
        <f t="shared" si="2"/>
        <v>30839.94</v>
      </c>
    </row>
    <row r="32" spans="1:10" x14ac:dyDescent="0.25">
      <c r="A32" s="1" t="s">
        <v>173</v>
      </c>
      <c r="B32" t="s">
        <v>168</v>
      </c>
      <c r="C32" s="10">
        <v>33875</v>
      </c>
      <c r="D32" t="s">
        <v>33</v>
      </c>
      <c r="E32" s="3">
        <v>57278.93</v>
      </c>
      <c r="F32" s="3">
        <v>3755.17</v>
      </c>
      <c r="G32" s="3">
        <v>6179.64</v>
      </c>
      <c r="H32" s="3">
        <v>40.56</v>
      </c>
      <c r="I32" s="3">
        <v>1125</v>
      </c>
      <c r="J32" s="3">
        <f t="shared" si="2"/>
        <v>68379.3</v>
      </c>
    </row>
    <row r="33" spans="1:10" x14ac:dyDescent="0.25">
      <c r="A33" s="1" t="s">
        <v>173</v>
      </c>
      <c r="B33" t="s">
        <v>174</v>
      </c>
      <c r="C33" s="10">
        <v>42961</v>
      </c>
      <c r="D33" t="s">
        <v>34</v>
      </c>
      <c r="E33" s="3">
        <v>15825.6</v>
      </c>
      <c r="F33" s="3"/>
      <c r="G33" s="3"/>
      <c r="H33" s="3"/>
      <c r="I33" s="3">
        <v>161.25</v>
      </c>
      <c r="J33" s="3">
        <f t="shared" si="2"/>
        <v>15986.85</v>
      </c>
    </row>
    <row r="34" spans="1:10" x14ac:dyDescent="0.25">
      <c r="A34" s="1" t="s">
        <v>173</v>
      </c>
      <c r="B34" t="s">
        <v>174</v>
      </c>
      <c r="C34" s="10">
        <v>41358</v>
      </c>
      <c r="D34" t="s">
        <v>35</v>
      </c>
      <c r="E34" s="3">
        <v>56440</v>
      </c>
      <c r="F34" s="3">
        <v>16039.65</v>
      </c>
      <c r="G34" s="3"/>
      <c r="H34" s="3">
        <v>91.5</v>
      </c>
      <c r="I34" s="3">
        <v>1500</v>
      </c>
      <c r="J34" s="3">
        <f t="shared" si="2"/>
        <v>74071.149999999994</v>
      </c>
    </row>
    <row r="35" spans="1:10" x14ac:dyDescent="0.25">
      <c r="A35" s="1" t="s">
        <v>173</v>
      </c>
      <c r="B35" t="s">
        <v>174</v>
      </c>
      <c r="C35" s="10">
        <v>41820</v>
      </c>
      <c r="D35" t="s">
        <v>36</v>
      </c>
      <c r="E35" s="3">
        <v>54701.599999999999</v>
      </c>
      <c r="F35" s="3">
        <v>6591.62</v>
      </c>
      <c r="G35" s="3"/>
      <c r="H35" s="3">
        <v>18</v>
      </c>
      <c r="I35" s="3">
        <v>1500</v>
      </c>
      <c r="J35" s="3">
        <f t="shared" si="2"/>
        <v>62811.22</v>
      </c>
    </row>
    <row r="36" spans="1:10" x14ac:dyDescent="0.25">
      <c r="A36" s="1" t="s">
        <v>173</v>
      </c>
      <c r="B36" t="s">
        <v>177</v>
      </c>
      <c r="C36" s="10">
        <v>39615</v>
      </c>
      <c r="D36" t="s">
        <v>37</v>
      </c>
      <c r="E36" s="3">
        <v>59964.800000000003</v>
      </c>
      <c r="F36" s="3">
        <v>8125.39</v>
      </c>
      <c r="G36" s="3"/>
      <c r="H36" s="3">
        <v>34.01</v>
      </c>
      <c r="I36" s="3">
        <v>1810.54</v>
      </c>
      <c r="J36" s="3">
        <f t="shared" si="2"/>
        <v>69934.739999999991</v>
      </c>
    </row>
    <row r="37" spans="1:10" x14ac:dyDescent="0.25">
      <c r="A37" s="1" t="s">
        <v>173</v>
      </c>
      <c r="B37" t="s">
        <v>174</v>
      </c>
      <c r="C37" s="10">
        <v>38152</v>
      </c>
      <c r="D37" t="s">
        <v>38</v>
      </c>
      <c r="E37" s="3">
        <v>57897.599999999999</v>
      </c>
      <c r="F37" s="3"/>
      <c r="G37" s="3"/>
      <c r="H37" s="3">
        <v>24.4</v>
      </c>
      <c r="I37" s="3">
        <v>1500</v>
      </c>
      <c r="J37" s="3">
        <f t="shared" si="2"/>
        <v>59422</v>
      </c>
    </row>
    <row r="38" spans="1:10" x14ac:dyDescent="0.25">
      <c r="A38" s="1" t="s">
        <v>173</v>
      </c>
      <c r="B38" t="s">
        <v>174</v>
      </c>
      <c r="C38" s="10">
        <v>38880</v>
      </c>
      <c r="D38" t="s">
        <v>39</v>
      </c>
      <c r="E38" s="3">
        <v>40006.69</v>
      </c>
      <c r="F38" s="3">
        <v>1759.12</v>
      </c>
      <c r="G38" s="3"/>
      <c r="H38" s="3">
        <v>24</v>
      </c>
      <c r="I38" s="3">
        <v>1125</v>
      </c>
      <c r="J38" s="3">
        <f t="shared" si="2"/>
        <v>42914.810000000005</v>
      </c>
    </row>
    <row r="39" spans="1:10" x14ac:dyDescent="0.25">
      <c r="A39" s="1" t="s">
        <v>173</v>
      </c>
      <c r="B39" t="s">
        <v>174</v>
      </c>
      <c r="C39" s="10">
        <v>42814</v>
      </c>
      <c r="D39" t="s">
        <v>40</v>
      </c>
      <c r="E39" s="3">
        <v>28253.24</v>
      </c>
      <c r="F39" s="3">
        <v>380.81</v>
      </c>
      <c r="G39" s="3">
        <v>2283.4</v>
      </c>
      <c r="H39" s="3">
        <v>79.349999999999994</v>
      </c>
      <c r="I39" s="3">
        <v>461.44</v>
      </c>
      <c r="J39" s="3">
        <f t="shared" si="2"/>
        <v>31458.240000000002</v>
      </c>
    </row>
    <row r="40" spans="1:10" x14ac:dyDescent="0.25">
      <c r="A40" s="1" t="s">
        <v>173</v>
      </c>
      <c r="B40" t="s">
        <v>174</v>
      </c>
      <c r="C40" s="10">
        <v>39251</v>
      </c>
      <c r="D40" t="s">
        <v>41</v>
      </c>
      <c r="E40" s="3">
        <v>60534.400000000001</v>
      </c>
      <c r="F40" s="3">
        <v>8389.3799999999992</v>
      </c>
      <c r="G40" s="3"/>
      <c r="H40" s="3">
        <v>12.8</v>
      </c>
      <c r="I40" s="3">
        <v>1500</v>
      </c>
      <c r="J40" s="3">
        <f t="shared" si="2"/>
        <v>70436.58</v>
      </c>
    </row>
    <row r="41" spans="1:10" x14ac:dyDescent="0.25">
      <c r="A41" s="1" t="s">
        <v>173</v>
      </c>
      <c r="B41" t="s">
        <v>168</v>
      </c>
      <c r="C41" s="10">
        <v>36976</v>
      </c>
      <c r="D41" t="s">
        <v>42</v>
      </c>
      <c r="E41" s="3">
        <v>75124.800000000003</v>
      </c>
      <c r="F41" s="3">
        <v>5546.41</v>
      </c>
      <c r="G41" s="3"/>
      <c r="H41" s="3">
        <v>37.68</v>
      </c>
      <c r="I41" s="3">
        <v>1500</v>
      </c>
      <c r="J41" s="3">
        <f t="shared" si="2"/>
        <v>82208.89</v>
      </c>
    </row>
    <row r="42" spans="1:10" x14ac:dyDescent="0.25">
      <c r="A42" s="1" t="s">
        <v>173</v>
      </c>
      <c r="B42" t="s">
        <v>178</v>
      </c>
      <c r="C42" s="10">
        <v>34792</v>
      </c>
      <c r="D42" s="4" t="s">
        <v>43</v>
      </c>
      <c r="E42" s="3">
        <v>84010.48</v>
      </c>
      <c r="F42" s="3"/>
      <c r="G42" s="3">
        <v>1369.41</v>
      </c>
      <c r="H42" s="3">
        <v>36</v>
      </c>
      <c r="I42" s="3">
        <v>1694.74</v>
      </c>
      <c r="J42" s="3">
        <f t="shared" si="2"/>
        <v>87110.63</v>
      </c>
    </row>
    <row r="43" spans="1:10" x14ac:dyDescent="0.25">
      <c r="A43" s="1" t="s">
        <v>173</v>
      </c>
      <c r="B43" t="s">
        <v>174</v>
      </c>
      <c r="C43" s="10">
        <v>39535</v>
      </c>
      <c r="D43" t="s">
        <v>44</v>
      </c>
      <c r="E43" s="3">
        <v>59615.199999999997</v>
      </c>
      <c r="F43" s="3">
        <v>2753.67</v>
      </c>
      <c r="G43" s="3">
        <v>427.3</v>
      </c>
      <c r="H43" s="3">
        <v>92.78</v>
      </c>
      <c r="I43" s="3">
        <v>1500</v>
      </c>
      <c r="J43" s="3">
        <f t="shared" si="2"/>
        <v>64388.95</v>
      </c>
    </row>
    <row r="44" spans="1:10" x14ac:dyDescent="0.25">
      <c r="A44" s="1" t="s">
        <v>173</v>
      </c>
      <c r="B44" t="s">
        <v>174</v>
      </c>
      <c r="C44" s="10">
        <v>41444</v>
      </c>
      <c r="D44" t="s">
        <v>45</v>
      </c>
      <c r="E44" s="3">
        <v>55323.6</v>
      </c>
      <c r="F44" s="3">
        <v>9931.57</v>
      </c>
      <c r="G44" s="3"/>
      <c r="H44" s="3">
        <v>55.38</v>
      </c>
      <c r="I44" s="3">
        <v>1500</v>
      </c>
      <c r="J44" s="3">
        <f t="shared" si="2"/>
        <v>66810.549999999988</v>
      </c>
    </row>
    <row r="45" spans="1:10" x14ac:dyDescent="0.25">
      <c r="A45" s="1" t="s">
        <v>173</v>
      </c>
      <c r="B45" t="s">
        <v>179</v>
      </c>
      <c r="C45" s="10">
        <v>37795</v>
      </c>
      <c r="D45" t="s">
        <v>46</v>
      </c>
      <c r="E45" s="3">
        <v>71220.800000000003</v>
      </c>
      <c r="F45" s="3">
        <v>35718.730000000003</v>
      </c>
      <c r="G45" s="3">
        <v>1182.51</v>
      </c>
      <c r="H45" s="3">
        <v>501.67</v>
      </c>
      <c r="I45" s="3">
        <v>1778.2</v>
      </c>
      <c r="J45" s="3">
        <f t="shared" si="2"/>
        <v>110401.90999999999</v>
      </c>
    </row>
    <row r="46" spans="1:10" x14ac:dyDescent="0.25">
      <c r="A46" s="1" t="s">
        <v>173</v>
      </c>
      <c r="B46" t="s">
        <v>216</v>
      </c>
      <c r="C46" s="10">
        <v>39291</v>
      </c>
      <c r="D46" t="s">
        <v>47</v>
      </c>
      <c r="E46" s="3">
        <v>57776.800000000003</v>
      </c>
      <c r="F46" s="3">
        <v>786.72</v>
      </c>
      <c r="G46" s="3"/>
      <c r="H46" s="3">
        <v>46</v>
      </c>
      <c r="I46" s="3">
        <v>1639.1</v>
      </c>
      <c r="J46" s="3">
        <f t="shared" si="2"/>
        <v>60248.62</v>
      </c>
    </row>
    <row r="47" spans="1:10" x14ac:dyDescent="0.25">
      <c r="A47" s="1" t="s">
        <v>173</v>
      </c>
      <c r="B47" t="s">
        <v>176</v>
      </c>
      <c r="C47" s="10">
        <v>35059</v>
      </c>
      <c r="D47" t="s">
        <v>48</v>
      </c>
      <c r="E47" s="3">
        <v>68792.800000000003</v>
      </c>
      <c r="F47" s="3">
        <v>21358.560000000001</v>
      </c>
      <c r="G47" s="3"/>
      <c r="H47" s="3">
        <v>68.959999999999994</v>
      </c>
      <c r="I47" s="3">
        <v>1500</v>
      </c>
      <c r="J47" s="3">
        <f t="shared" si="2"/>
        <v>91720.320000000007</v>
      </c>
    </row>
    <row r="48" spans="1:10" x14ac:dyDescent="0.25">
      <c r="A48" s="1" t="s">
        <v>173</v>
      </c>
      <c r="B48" t="s">
        <v>174</v>
      </c>
      <c r="C48" s="10">
        <v>41450</v>
      </c>
      <c r="D48" t="s">
        <v>49</v>
      </c>
      <c r="E48" s="3">
        <v>20196</v>
      </c>
      <c r="F48" s="3">
        <v>4155.3999999999996</v>
      </c>
      <c r="G48" s="3"/>
      <c r="H48" s="3"/>
      <c r="I48" s="3">
        <v>354.6</v>
      </c>
      <c r="J48" s="3">
        <f t="shared" si="2"/>
        <v>24706</v>
      </c>
    </row>
    <row r="49" spans="1:10" x14ac:dyDescent="0.25">
      <c r="A49" s="1" t="s">
        <v>173</v>
      </c>
      <c r="B49" t="s">
        <v>176</v>
      </c>
      <c r="C49" s="7" t="s">
        <v>256</v>
      </c>
      <c r="D49" t="s">
        <v>50</v>
      </c>
      <c r="E49" s="3">
        <v>67126.399999999994</v>
      </c>
      <c r="F49" s="3">
        <v>5191.47</v>
      </c>
      <c r="G49" s="3"/>
      <c r="H49" s="3">
        <v>62.8</v>
      </c>
      <c r="I49" s="3">
        <v>1500</v>
      </c>
      <c r="J49" s="3">
        <f t="shared" si="2"/>
        <v>73880.67</v>
      </c>
    </row>
    <row r="50" spans="1:10" x14ac:dyDescent="0.25">
      <c r="A50" s="1" t="s">
        <v>173</v>
      </c>
      <c r="B50" t="s">
        <v>174</v>
      </c>
      <c r="C50" s="10">
        <v>42534</v>
      </c>
      <c r="D50" t="s">
        <v>51</v>
      </c>
      <c r="E50" s="3">
        <v>49063.199999999997</v>
      </c>
      <c r="F50" s="3">
        <v>7988.12</v>
      </c>
      <c r="G50" s="3"/>
      <c r="H50" s="3">
        <v>188.04</v>
      </c>
      <c r="I50" s="3">
        <v>1036.8800000000001</v>
      </c>
      <c r="J50" s="3">
        <f t="shared" si="2"/>
        <v>58276.24</v>
      </c>
    </row>
    <row r="51" spans="1:10" x14ac:dyDescent="0.25">
      <c r="A51" s="1" t="s">
        <v>173</v>
      </c>
      <c r="B51" t="s">
        <v>174</v>
      </c>
      <c r="C51" s="10">
        <v>40987</v>
      </c>
      <c r="D51" t="s">
        <v>52</v>
      </c>
      <c r="E51" s="3">
        <v>56664</v>
      </c>
      <c r="F51" s="3">
        <v>11014.01</v>
      </c>
      <c r="G51" s="3"/>
      <c r="H51" s="3">
        <v>52.88</v>
      </c>
      <c r="I51" s="3">
        <v>1500</v>
      </c>
      <c r="J51" s="3">
        <f t="shared" si="2"/>
        <v>69230.89</v>
      </c>
    </row>
    <row r="52" spans="1:10" x14ac:dyDescent="0.25">
      <c r="A52" s="1" t="s">
        <v>173</v>
      </c>
      <c r="B52" t="s">
        <v>174</v>
      </c>
      <c r="C52" s="10">
        <v>42177</v>
      </c>
      <c r="D52" t="s">
        <v>53</v>
      </c>
      <c r="E52" s="3">
        <v>52473.47</v>
      </c>
      <c r="F52" s="3">
        <v>13446.76</v>
      </c>
      <c r="G52" s="3"/>
      <c r="H52" s="3">
        <v>109.7</v>
      </c>
      <c r="I52" s="3">
        <v>1500</v>
      </c>
      <c r="J52" s="3">
        <f t="shared" si="2"/>
        <v>67529.929999999993</v>
      </c>
    </row>
    <row r="53" spans="1:10" x14ac:dyDescent="0.25">
      <c r="A53" s="1" t="s">
        <v>173</v>
      </c>
      <c r="B53" t="s">
        <v>174</v>
      </c>
      <c r="C53" s="10">
        <v>40063</v>
      </c>
      <c r="D53" t="s">
        <v>54</v>
      </c>
      <c r="E53" s="3">
        <v>58485.599999999999</v>
      </c>
      <c r="F53" s="3">
        <v>16526.580000000002</v>
      </c>
      <c r="G53" s="3"/>
      <c r="H53" s="3">
        <v>107.65</v>
      </c>
      <c r="I53" s="3">
        <v>1500</v>
      </c>
      <c r="J53" s="3">
        <f t="shared" si="2"/>
        <v>76619.829999999987</v>
      </c>
    </row>
    <row r="54" spans="1:10" x14ac:dyDescent="0.25">
      <c r="A54" s="1" t="s">
        <v>173</v>
      </c>
      <c r="B54" t="s">
        <v>174</v>
      </c>
      <c r="C54" s="10">
        <v>40676</v>
      </c>
      <c r="D54" t="s">
        <v>55</v>
      </c>
      <c r="E54" s="3">
        <v>58407.199999999997</v>
      </c>
      <c r="F54" s="3">
        <v>12835.62</v>
      </c>
      <c r="G54" s="3"/>
      <c r="H54" s="3">
        <v>103.37</v>
      </c>
      <c r="I54" s="3">
        <v>1500</v>
      </c>
      <c r="J54" s="3">
        <f t="shared" si="2"/>
        <v>72846.189999999988</v>
      </c>
    </row>
    <row r="55" spans="1:10" x14ac:dyDescent="0.25">
      <c r="A55" s="1" t="s">
        <v>173</v>
      </c>
      <c r="B55" t="s">
        <v>168</v>
      </c>
      <c r="C55" s="10">
        <v>36528</v>
      </c>
      <c r="D55" t="s">
        <v>56</v>
      </c>
      <c r="E55" s="3">
        <v>75148.800000000003</v>
      </c>
      <c r="F55" s="3">
        <v>6094.62</v>
      </c>
      <c r="G55" s="3"/>
      <c r="H55" s="3">
        <v>32</v>
      </c>
      <c r="I55" s="3">
        <v>1500</v>
      </c>
      <c r="J55" s="3">
        <f t="shared" si="2"/>
        <v>82775.42</v>
      </c>
    </row>
    <row r="60" spans="1:10" x14ac:dyDescent="0.25">
      <c r="D60" s="1" t="s">
        <v>57</v>
      </c>
      <c r="E60" s="5">
        <f>SUM(E4:E55)</f>
        <v>2861664.8000000003</v>
      </c>
      <c r="F60" s="5">
        <f t="shared" ref="F60:J60" si="3">SUM(F4:F55)</f>
        <v>346597.2300000001</v>
      </c>
      <c r="G60" s="5">
        <f t="shared" si="3"/>
        <v>37235.660000000011</v>
      </c>
      <c r="H60" s="5">
        <f t="shared" si="3"/>
        <v>3427.04</v>
      </c>
      <c r="I60" s="5">
        <f t="shared" si="3"/>
        <v>53079.399999999987</v>
      </c>
      <c r="J60" s="5">
        <f t="shared" si="3"/>
        <v>3302004.1300000008</v>
      </c>
    </row>
    <row r="65" spans="1:10" x14ac:dyDescent="0.25">
      <c r="A65" s="1" t="s">
        <v>165</v>
      </c>
      <c r="B65" s="1"/>
      <c r="C65" s="2"/>
      <c r="D65" s="1"/>
      <c r="E65" s="1"/>
      <c r="F65" s="1"/>
      <c r="G65" s="1"/>
      <c r="H65" s="1"/>
      <c r="I65" s="1" t="s">
        <v>0</v>
      </c>
      <c r="J65" s="1"/>
    </row>
    <row r="66" spans="1:10" x14ac:dyDescent="0.25">
      <c r="B66" s="1"/>
      <c r="C66" s="2"/>
      <c r="D66" s="1"/>
      <c r="E66" s="1"/>
      <c r="F66" s="1"/>
      <c r="G66" s="1"/>
      <c r="H66" s="1"/>
      <c r="I66" s="1" t="s">
        <v>235</v>
      </c>
      <c r="J66" s="2" t="s">
        <v>1</v>
      </c>
    </row>
    <row r="67" spans="1:10" x14ac:dyDescent="0.25">
      <c r="B67" s="1"/>
      <c r="C67" s="2"/>
      <c r="D67" s="1" t="s">
        <v>2</v>
      </c>
      <c r="E67" s="1" t="s">
        <v>3</v>
      </c>
      <c r="F67" s="1" t="s">
        <v>4</v>
      </c>
      <c r="G67" s="1" t="s">
        <v>5</v>
      </c>
      <c r="H67" s="1" t="s">
        <v>6</v>
      </c>
      <c r="I67" s="2" t="s">
        <v>7</v>
      </c>
      <c r="J67" s="1"/>
    </row>
    <row r="68" spans="1:10" x14ac:dyDescent="0.25">
      <c r="B68" s="1"/>
      <c r="C68" s="2"/>
    </row>
    <row r="69" spans="1:10" x14ac:dyDescent="0.25">
      <c r="A69" t="s">
        <v>181</v>
      </c>
      <c r="B69" s="6" t="s">
        <v>259</v>
      </c>
      <c r="C69" s="8">
        <v>41563</v>
      </c>
      <c r="D69" t="s">
        <v>58</v>
      </c>
      <c r="E69" s="3"/>
      <c r="F69" s="3"/>
      <c r="G69" s="3">
        <v>40</v>
      </c>
      <c r="H69" s="3"/>
      <c r="I69" s="3"/>
      <c r="J69" s="3">
        <f>SUM(E69:I69)</f>
        <v>40</v>
      </c>
    </row>
    <row r="70" spans="1:10" x14ac:dyDescent="0.25">
      <c r="A70" t="s">
        <v>181</v>
      </c>
      <c r="B70" s="6" t="s">
        <v>259</v>
      </c>
      <c r="C70" s="8">
        <v>41067</v>
      </c>
      <c r="D70" t="s">
        <v>59</v>
      </c>
      <c r="E70" s="3"/>
      <c r="F70" s="3"/>
      <c r="G70" s="3">
        <v>50</v>
      </c>
      <c r="H70" s="3"/>
      <c r="I70" s="3"/>
      <c r="J70" s="3">
        <f t="shared" ref="J70:J84" si="4">SUM(E70:I70)</f>
        <v>50</v>
      </c>
    </row>
    <row r="71" spans="1:10" x14ac:dyDescent="0.25">
      <c r="A71" t="s">
        <v>182</v>
      </c>
      <c r="B71" s="6" t="s">
        <v>183</v>
      </c>
      <c r="C71" s="8">
        <v>42090</v>
      </c>
      <c r="D71" t="s">
        <v>60</v>
      </c>
      <c r="E71" s="3">
        <v>21023.29</v>
      </c>
      <c r="F71" s="3"/>
      <c r="G71" s="3"/>
      <c r="H71" s="3">
        <v>9.99</v>
      </c>
      <c r="I71" s="3"/>
      <c r="J71" s="3">
        <f t="shared" si="4"/>
        <v>21033.280000000002</v>
      </c>
    </row>
    <row r="72" spans="1:10" x14ac:dyDescent="0.25">
      <c r="A72" t="s">
        <v>184</v>
      </c>
      <c r="B72" s="6" t="s">
        <v>185</v>
      </c>
      <c r="C72" s="8">
        <v>42915</v>
      </c>
      <c r="D72" t="s">
        <v>61</v>
      </c>
      <c r="E72" s="3">
        <v>3763</v>
      </c>
      <c r="F72" s="3">
        <v>20.79</v>
      </c>
      <c r="G72" s="3"/>
      <c r="H72" s="3"/>
      <c r="I72" s="3"/>
      <c r="J72" s="3">
        <f t="shared" si="4"/>
        <v>3783.79</v>
      </c>
    </row>
    <row r="73" spans="1:10" x14ac:dyDescent="0.25">
      <c r="A73" t="s">
        <v>184</v>
      </c>
      <c r="B73" s="6" t="s">
        <v>185</v>
      </c>
      <c r="C73" s="8">
        <v>42915</v>
      </c>
      <c r="D73" t="s">
        <v>62</v>
      </c>
      <c r="E73" s="3">
        <v>1702.66</v>
      </c>
      <c r="F73" s="3">
        <v>22.85</v>
      </c>
      <c r="G73" s="3"/>
      <c r="H73" s="3"/>
      <c r="I73" s="3"/>
      <c r="J73" s="3">
        <f t="shared" si="4"/>
        <v>1725.51</v>
      </c>
    </row>
    <row r="74" spans="1:10" x14ac:dyDescent="0.25">
      <c r="A74" t="s">
        <v>181</v>
      </c>
      <c r="B74" s="6" t="s">
        <v>259</v>
      </c>
      <c r="C74" s="8">
        <v>36276</v>
      </c>
      <c r="D74" t="s">
        <v>63</v>
      </c>
      <c r="E74" s="3"/>
      <c r="F74" s="3"/>
      <c r="G74" s="3">
        <v>70</v>
      </c>
      <c r="H74" s="3"/>
      <c r="I74" s="3"/>
      <c r="J74" s="3">
        <f t="shared" si="4"/>
        <v>70</v>
      </c>
    </row>
    <row r="75" spans="1:10" x14ac:dyDescent="0.25">
      <c r="A75" t="s">
        <v>184</v>
      </c>
      <c r="B75" s="6" t="s">
        <v>185</v>
      </c>
      <c r="C75" s="8">
        <v>42915</v>
      </c>
      <c r="D75" t="s">
        <v>64</v>
      </c>
      <c r="E75" s="3">
        <v>3184.14</v>
      </c>
      <c r="F75" s="3">
        <v>334.69</v>
      </c>
      <c r="G75" s="3"/>
      <c r="H75" s="3"/>
      <c r="I75" s="3"/>
      <c r="J75" s="3">
        <f t="shared" si="4"/>
        <v>3518.83</v>
      </c>
    </row>
    <row r="76" spans="1:10" x14ac:dyDescent="0.25">
      <c r="A76" t="s">
        <v>182</v>
      </c>
      <c r="B76" s="6" t="s">
        <v>183</v>
      </c>
      <c r="C76" s="8">
        <v>42093</v>
      </c>
      <c r="D76" t="s">
        <v>65</v>
      </c>
      <c r="E76" s="3">
        <v>20828.830000000002</v>
      </c>
      <c r="F76" s="3"/>
      <c r="G76" s="3"/>
      <c r="H76" s="3">
        <v>44.06</v>
      </c>
      <c r="I76" s="3"/>
      <c r="J76" s="3">
        <f t="shared" si="4"/>
        <v>20872.890000000003</v>
      </c>
    </row>
    <row r="77" spans="1:10" x14ac:dyDescent="0.25">
      <c r="A77" t="s">
        <v>184</v>
      </c>
      <c r="B77" s="6" t="s">
        <v>185</v>
      </c>
      <c r="C77" s="8">
        <v>42915</v>
      </c>
      <c r="D77" t="s">
        <v>66</v>
      </c>
      <c r="E77" s="3">
        <v>2979.38</v>
      </c>
      <c r="F77" s="3">
        <v>35.44</v>
      </c>
      <c r="G77" s="3"/>
      <c r="H77" s="3"/>
      <c r="I77" s="3"/>
      <c r="J77" s="3">
        <f t="shared" si="4"/>
        <v>3014.82</v>
      </c>
    </row>
    <row r="78" spans="1:10" x14ac:dyDescent="0.25">
      <c r="A78" t="s">
        <v>181</v>
      </c>
      <c r="B78" s="6" t="s">
        <v>259</v>
      </c>
      <c r="C78" s="8">
        <v>32979</v>
      </c>
      <c r="D78" t="s">
        <v>67</v>
      </c>
      <c r="E78" s="3"/>
      <c r="F78" s="3"/>
      <c r="G78" s="3">
        <v>60</v>
      </c>
      <c r="H78" s="3"/>
      <c r="I78" s="3"/>
      <c r="J78" s="3">
        <f t="shared" si="4"/>
        <v>60</v>
      </c>
    </row>
    <row r="79" spans="1:10" x14ac:dyDescent="0.25">
      <c r="A79" t="s">
        <v>184</v>
      </c>
      <c r="B79" s="6" t="s">
        <v>185</v>
      </c>
      <c r="C79" s="8">
        <v>42915</v>
      </c>
      <c r="D79" t="s">
        <v>68</v>
      </c>
      <c r="E79" s="3">
        <v>4541.1499999999996</v>
      </c>
      <c r="F79" s="3">
        <v>946.52</v>
      </c>
      <c r="G79" s="3"/>
      <c r="H79" s="3"/>
      <c r="I79" s="3"/>
      <c r="J79" s="3">
        <f t="shared" si="4"/>
        <v>5487.67</v>
      </c>
    </row>
    <row r="80" spans="1:10" x14ac:dyDescent="0.25">
      <c r="A80" t="s">
        <v>184</v>
      </c>
      <c r="B80" s="6" t="s">
        <v>185</v>
      </c>
      <c r="C80" s="8">
        <v>42915</v>
      </c>
      <c r="D80" t="s">
        <v>69</v>
      </c>
      <c r="E80" s="3">
        <v>1710.29</v>
      </c>
      <c r="F80" s="3"/>
      <c r="G80" s="3"/>
      <c r="H80" s="3"/>
      <c r="I80" s="3"/>
      <c r="J80" s="3">
        <f t="shared" si="4"/>
        <v>1710.29</v>
      </c>
    </row>
    <row r="81" spans="1:10" x14ac:dyDescent="0.25">
      <c r="A81" t="s">
        <v>181</v>
      </c>
      <c r="B81" s="6" t="s">
        <v>259</v>
      </c>
      <c r="C81" s="8">
        <v>42918</v>
      </c>
      <c r="D81" t="s">
        <v>70</v>
      </c>
      <c r="E81" s="3"/>
      <c r="F81" s="3"/>
      <c r="G81" s="3">
        <v>50</v>
      </c>
      <c r="H81" s="3"/>
      <c r="I81" s="3"/>
      <c r="J81" s="3">
        <f t="shared" si="4"/>
        <v>50</v>
      </c>
    </row>
    <row r="82" spans="1:10" x14ac:dyDescent="0.25">
      <c r="A82" t="s">
        <v>181</v>
      </c>
      <c r="B82" s="6" t="s">
        <v>259</v>
      </c>
      <c r="C82" s="8">
        <v>39337</v>
      </c>
      <c r="D82" t="s">
        <v>71</v>
      </c>
      <c r="E82" s="3"/>
      <c r="F82" s="3"/>
      <c r="G82" s="3">
        <v>60</v>
      </c>
      <c r="H82" s="3"/>
      <c r="I82" s="3"/>
      <c r="J82" s="3">
        <f t="shared" si="4"/>
        <v>60</v>
      </c>
    </row>
    <row r="83" spans="1:10" x14ac:dyDescent="0.25">
      <c r="A83" t="s">
        <v>186</v>
      </c>
      <c r="B83" s="6" t="s">
        <v>187</v>
      </c>
      <c r="C83" s="8">
        <v>34820</v>
      </c>
      <c r="D83" s="4" t="s">
        <v>72</v>
      </c>
      <c r="E83" s="3">
        <v>7499.96</v>
      </c>
      <c r="F83" s="3"/>
      <c r="G83" s="3"/>
      <c r="H83" s="3"/>
      <c r="I83" s="3"/>
      <c r="J83" s="3">
        <f t="shared" si="4"/>
        <v>7499.96</v>
      </c>
    </row>
    <row r="84" spans="1:10" x14ac:dyDescent="0.25">
      <c r="A84" t="s">
        <v>181</v>
      </c>
      <c r="B84" s="6" t="s">
        <v>259</v>
      </c>
      <c r="C84" s="8">
        <v>35535</v>
      </c>
      <c r="D84" t="s">
        <v>73</v>
      </c>
      <c r="E84" s="3"/>
      <c r="F84" s="3"/>
      <c r="G84" s="3">
        <v>50</v>
      </c>
      <c r="H84" s="3"/>
      <c r="I84" s="3"/>
      <c r="J84" s="3">
        <f t="shared" si="4"/>
        <v>50</v>
      </c>
    </row>
    <row r="85" spans="1:10" x14ac:dyDescent="0.25">
      <c r="B85" s="1"/>
      <c r="C85" s="2"/>
    </row>
    <row r="86" spans="1:10" x14ac:dyDescent="0.25">
      <c r="B86" s="1"/>
      <c r="C86" s="2"/>
    </row>
    <row r="87" spans="1:10" x14ac:dyDescent="0.25">
      <c r="A87" t="s">
        <v>188</v>
      </c>
      <c r="B87" s="6" t="s">
        <v>190</v>
      </c>
      <c r="C87" s="8">
        <v>39183</v>
      </c>
      <c r="D87" t="s">
        <v>74</v>
      </c>
      <c r="E87">
        <v>44081.599999999999</v>
      </c>
      <c r="H87">
        <v>40.24</v>
      </c>
      <c r="J87" s="3">
        <f t="shared" ref="J87:J88" si="5">SUM(E87:I87)</f>
        <v>44121.84</v>
      </c>
    </row>
    <row r="88" spans="1:10" x14ac:dyDescent="0.25">
      <c r="A88" t="s">
        <v>189</v>
      </c>
      <c r="B88" s="6" t="s">
        <v>191</v>
      </c>
      <c r="C88" s="8">
        <v>42736</v>
      </c>
      <c r="D88" s="4" t="s">
        <v>75</v>
      </c>
      <c r="E88" s="3">
        <v>107192.41</v>
      </c>
      <c r="F88" s="3"/>
      <c r="G88" s="3">
        <v>2400</v>
      </c>
      <c r="H88" s="3">
        <v>50</v>
      </c>
      <c r="I88" s="3"/>
      <c r="J88" s="3">
        <f t="shared" si="5"/>
        <v>109642.41</v>
      </c>
    </row>
    <row r="89" spans="1:10" x14ac:dyDescent="0.25">
      <c r="B89" s="1"/>
      <c r="C89" s="2"/>
    </row>
    <row r="90" spans="1:10" x14ac:dyDescent="0.25">
      <c r="B90" s="1"/>
      <c r="C90" s="2"/>
    </row>
    <row r="91" spans="1:10" x14ac:dyDescent="0.25">
      <c r="A91" t="s">
        <v>192</v>
      </c>
      <c r="B91" s="6" t="s">
        <v>193</v>
      </c>
      <c r="C91" s="8">
        <v>42464</v>
      </c>
      <c r="D91" s="4" t="s">
        <v>76</v>
      </c>
      <c r="E91" s="3">
        <v>1380.08</v>
      </c>
      <c r="F91" s="3"/>
      <c r="G91" s="3">
        <v>1860</v>
      </c>
      <c r="H91" s="3"/>
      <c r="I91" s="3"/>
      <c r="J91" s="3">
        <f t="shared" ref="J91:J97" si="6">SUM(E91:I91)</f>
        <v>3240.08</v>
      </c>
    </row>
    <row r="92" spans="1:10" x14ac:dyDescent="0.25">
      <c r="A92" t="s">
        <v>192</v>
      </c>
      <c r="B92" s="6" t="s">
        <v>193</v>
      </c>
      <c r="C92" s="8">
        <v>41827</v>
      </c>
      <c r="D92" s="4" t="s">
        <v>77</v>
      </c>
      <c r="E92" s="3">
        <v>1380.08</v>
      </c>
      <c r="F92" s="3"/>
      <c r="G92" s="3">
        <v>1260</v>
      </c>
      <c r="H92" s="3"/>
      <c r="I92" s="3"/>
      <c r="J92" s="3">
        <f t="shared" si="6"/>
        <v>2640.08</v>
      </c>
    </row>
    <row r="93" spans="1:10" x14ac:dyDescent="0.25">
      <c r="A93" t="s">
        <v>192</v>
      </c>
      <c r="B93" s="6" t="s">
        <v>193</v>
      </c>
      <c r="C93" s="8">
        <v>40665</v>
      </c>
      <c r="D93" s="4" t="s">
        <v>78</v>
      </c>
      <c r="E93" s="3">
        <v>1380.08</v>
      </c>
      <c r="F93" s="3"/>
      <c r="G93" s="3">
        <v>1635</v>
      </c>
      <c r="H93" s="3"/>
      <c r="I93" s="3"/>
      <c r="J93" s="3">
        <f t="shared" si="6"/>
        <v>3015.08</v>
      </c>
    </row>
    <row r="94" spans="1:10" x14ac:dyDescent="0.25">
      <c r="A94" t="s">
        <v>192</v>
      </c>
      <c r="B94" s="6" t="s">
        <v>193</v>
      </c>
      <c r="C94" s="8">
        <v>37746</v>
      </c>
      <c r="D94" s="4" t="s">
        <v>79</v>
      </c>
      <c r="E94" s="3">
        <v>1380.08</v>
      </c>
      <c r="F94" s="3"/>
      <c r="G94" s="3">
        <v>2400</v>
      </c>
      <c r="H94" s="3"/>
      <c r="I94" s="3"/>
      <c r="J94" s="3">
        <f t="shared" si="6"/>
        <v>3780.08</v>
      </c>
    </row>
    <row r="95" spans="1:10" x14ac:dyDescent="0.25">
      <c r="A95" t="s">
        <v>192</v>
      </c>
      <c r="B95" s="6" t="s">
        <v>193</v>
      </c>
      <c r="C95" s="8">
        <v>42659</v>
      </c>
      <c r="D95" s="4" t="s">
        <v>80</v>
      </c>
      <c r="E95" s="3">
        <v>1380.08</v>
      </c>
      <c r="F95" s="3"/>
      <c r="G95" s="3">
        <v>630</v>
      </c>
      <c r="H95" s="3"/>
      <c r="I95" s="3"/>
      <c r="J95" s="3">
        <f t="shared" si="6"/>
        <v>2010.08</v>
      </c>
    </row>
    <row r="96" spans="1:10" x14ac:dyDescent="0.25">
      <c r="A96" t="s">
        <v>192</v>
      </c>
      <c r="B96" s="6" t="s">
        <v>193</v>
      </c>
      <c r="C96" s="8">
        <v>41974</v>
      </c>
      <c r="D96" s="4" t="s">
        <v>81</v>
      </c>
      <c r="E96" s="3">
        <v>1380.08</v>
      </c>
      <c r="F96" s="3"/>
      <c r="G96" s="3">
        <v>1890</v>
      </c>
      <c r="H96" s="3"/>
      <c r="I96" s="3"/>
      <c r="J96" s="3">
        <f t="shared" si="6"/>
        <v>3270.08</v>
      </c>
    </row>
    <row r="97" spans="1:10" x14ac:dyDescent="0.25">
      <c r="A97" t="s">
        <v>192</v>
      </c>
      <c r="B97" s="6" t="s">
        <v>193</v>
      </c>
      <c r="C97" s="8">
        <v>39755</v>
      </c>
      <c r="D97" s="4" t="s">
        <v>82</v>
      </c>
      <c r="E97" s="3">
        <v>1380.08</v>
      </c>
      <c r="F97" s="3"/>
      <c r="G97" s="3">
        <v>495</v>
      </c>
      <c r="H97" s="3"/>
      <c r="I97" s="3"/>
      <c r="J97" s="3">
        <f t="shared" si="6"/>
        <v>1875.08</v>
      </c>
    </row>
    <row r="98" spans="1:10" x14ac:dyDescent="0.25">
      <c r="B98" s="1"/>
      <c r="C98" s="2"/>
      <c r="D98" s="4"/>
      <c r="E98" s="3"/>
      <c r="F98" s="3"/>
      <c r="G98" s="3"/>
      <c r="H98" s="3"/>
      <c r="I98" s="3"/>
      <c r="J98" s="3"/>
    </row>
    <row r="99" spans="1:10" x14ac:dyDescent="0.25">
      <c r="B99" s="1"/>
      <c r="C99" s="2"/>
    </row>
    <row r="100" spans="1:10" x14ac:dyDescent="0.25">
      <c r="A100" t="s">
        <v>194</v>
      </c>
      <c r="B100" s="6" t="s">
        <v>195</v>
      </c>
      <c r="C100" s="8">
        <v>42738</v>
      </c>
      <c r="D100" s="11" t="s">
        <v>83</v>
      </c>
      <c r="E100" s="3">
        <v>30970.639999999999</v>
      </c>
      <c r="H100">
        <v>48.4</v>
      </c>
      <c r="J100" s="3">
        <f t="shared" ref="J100:J106" si="7">SUM(E100:I100)</f>
        <v>31019.040000000001</v>
      </c>
    </row>
    <row r="101" spans="1:10" x14ac:dyDescent="0.25">
      <c r="A101" t="s">
        <v>194</v>
      </c>
      <c r="B101" s="6" t="s">
        <v>196</v>
      </c>
      <c r="C101" s="8">
        <v>35097</v>
      </c>
      <c r="D101" t="s">
        <v>84</v>
      </c>
      <c r="E101" s="3">
        <v>51540.800000000003</v>
      </c>
      <c r="F101" s="3"/>
      <c r="G101" s="3"/>
      <c r="H101" s="3">
        <v>24</v>
      </c>
      <c r="I101" s="3"/>
      <c r="J101" s="3">
        <f t="shared" si="7"/>
        <v>51564.800000000003</v>
      </c>
    </row>
    <row r="102" spans="1:10" x14ac:dyDescent="0.25">
      <c r="A102" t="s">
        <v>194</v>
      </c>
      <c r="B102" s="6" t="s">
        <v>195</v>
      </c>
      <c r="C102" s="8">
        <v>41554</v>
      </c>
      <c r="D102" t="s">
        <v>85</v>
      </c>
      <c r="E102" s="3">
        <v>38396.800000000003</v>
      </c>
      <c r="F102" s="3"/>
      <c r="G102" s="3"/>
      <c r="H102" s="3">
        <v>113.44</v>
      </c>
      <c r="I102" s="3"/>
      <c r="J102" s="3">
        <f t="shared" si="7"/>
        <v>38510.240000000005</v>
      </c>
    </row>
    <row r="103" spans="1:10" x14ac:dyDescent="0.25">
      <c r="A103" t="s">
        <v>194</v>
      </c>
      <c r="B103" s="6" t="s">
        <v>197</v>
      </c>
      <c r="C103" s="8">
        <v>31804</v>
      </c>
      <c r="D103" s="4" t="s">
        <v>86</v>
      </c>
      <c r="E103" s="3">
        <v>67841.440000000002</v>
      </c>
      <c r="F103" s="3"/>
      <c r="G103" s="3"/>
      <c r="H103" s="3">
        <v>94.8</v>
      </c>
      <c r="I103" s="3"/>
      <c r="J103" s="3">
        <f t="shared" si="7"/>
        <v>67936.240000000005</v>
      </c>
    </row>
    <row r="104" spans="1:10" x14ac:dyDescent="0.25">
      <c r="A104" t="s">
        <v>194</v>
      </c>
      <c r="B104" s="6" t="s">
        <v>198</v>
      </c>
      <c r="C104" s="8">
        <v>34200</v>
      </c>
      <c r="D104" t="s">
        <v>87</v>
      </c>
      <c r="E104" s="3">
        <v>52564.800000000003</v>
      </c>
      <c r="F104" s="3">
        <v>9.07</v>
      </c>
      <c r="G104" s="3"/>
      <c r="H104" s="3">
        <v>67.52</v>
      </c>
      <c r="I104" s="3"/>
      <c r="J104" s="3">
        <f t="shared" si="7"/>
        <v>52641.39</v>
      </c>
    </row>
    <row r="105" spans="1:10" x14ac:dyDescent="0.25">
      <c r="A105" t="s">
        <v>194</v>
      </c>
      <c r="B105" s="6" t="s">
        <v>195</v>
      </c>
      <c r="C105" s="8">
        <v>42202</v>
      </c>
      <c r="D105" t="s">
        <v>88</v>
      </c>
      <c r="E105" s="3">
        <v>35352.800000000003</v>
      </c>
      <c r="F105" s="3"/>
      <c r="G105" s="3"/>
      <c r="H105" s="3">
        <v>51.6</v>
      </c>
      <c r="I105" s="3"/>
      <c r="J105" s="3">
        <f t="shared" si="7"/>
        <v>35404.400000000001</v>
      </c>
    </row>
    <row r="106" spans="1:10" x14ac:dyDescent="0.25">
      <c r="A106" t="s">
        <v>194</v>
      </c>
      <c r="B106" s="6" t="s">
        <v>199</v>
      </c>
      <c r="C106" s="9"/>
      <c r="D106" t="s">
        <v>89</v>
      </c>
      <c r="E106" s="3">
        <v>9630.5</v>
      </c>
      <c r="F106" s="3"/>
      <c r="G106" s="3"/>
      <c r="H106" s="3"/>
      <c r="I106" s="3"/>
      <c r="J106" s="3">
        <f t="shared" si="7"/>
        <v>9630.5</v>
      </c>
    </row>
    <row r="107" spans="1:10" x14ac:dyDescent="0.25">
      <c r="B107" s="1"/>
      <c r="C107" s="2"/>
    </row>
    <row r="108" spans="1:10" x14ac:dyDescent="0.25">
      <c r="A108" t="s">
        <v>200</v>
      </c>
      <c r="B108" s="6" t="s">
        <v>201</v>
      </c>
      <c r="C108" s="8">
        <v>33395</v>
      </c>
      <c r="D108" t="s">
        <v>90</v>
      </c>
      <c r="E108" s="3">
        <v>62731.199999999997</v>
      </c>
      <c r="F108" s="3">
        <v>4103.8900000000003</v>
      </c>
      <c r="G108" s="3"/>
      <c r="H108" s="3">
        <v>29.2</v>
      </c>
      <c r="I108" s="3">
        <v>789.48</v>
      </c>
      <c r="J108" s="3">
        <f t="shared" ref="J108" si="8">SUM(E108:I108)</f>
        <v>67653.76999999999</v>
      </c>
    </row>
    <row r="109" spans="1:10" x14ac:dyDescent="0.25">
      <c r="B109" s="1"/>
      <c r="C109" s="2"/>
    </row>
    <row r="110" spans="1:10" x14ac:dyDescent="0.25">
      <c r="A110" t="s">
        <v>200</v>
      </c>
      <c r="B110" s="6" t="s">
        <v>202</v>
      </c>
      <c r="C110" s="8">
        <v>42835</v>
      </c>
      <c r="D110" t="s">
        <v>91</v>
      </c>
      <c r="E110" s="3">
        <v>1529.81</v>
      </c>
      <c r="F110" s="3"/>
      <c r="G110" s="3"/>
      <c r="H110" s="3"/>
      <c r="I110" s="3"/>
      <c r="J110" s="3">
        <f t="shared" ref="J110:J120" si="9">SUM(E110:I110)</f>
        <v>1529.81</v>
      </c>
    </row>
    <row r="111" spans="1:10" x14ac:dyDescent="0.25">
      <c r="A111" t="s">
        <v>200</v>
      </c>
      <c r="B111" s="6" t="s">
        <v>202</v>
      </c>
      <c r="C111" s="8">
        <v>42954</v>
      </c>
      <c r="D111" t="s">
        <v>92</v>
      </c>
      <c r="E111" s="3">
        <v>164</v>
      </c>
      <c r="F111" s="3"/>
      <c r="G111" s="3"/>
      <c r="H111" s="3"/>
      <c r="I111" s="3"/>
      <c r="J111" s="3">
        <f t="shared" si="9"/>
        <v>164</v>
      </c>
    </row>
    <row r="112" spans="1:10" x14ac:dyDescent="0.25">
      <c r="A112" t="s">
        <v>200</v>
      </c>
      <c r="B112" s="6" t="s">
        <v>202</v>
      </c>
      <c r="C112" s="8">
        <v>42863</v>
      </c>
      <c r="D112" t="s">
        <v>93</v>
      </c>
      <c r="E112" s="3">
        <v>3723.32</v>
      </c>
      <c r="F112" s="3"/>
      <c r="G112" s="3"/>
      <c r="H112" s="3"/>
      <c r="I112" s="3"/>
      <c r="J112" s="3">
        <f t="shared" si="9"/>
        <v>3723.32</v>
      </c>
    </row>
    <row r="113" spans="1:10" x14ac:dyDescent="0.25">
      <c r="A113" t="s">
        <v>200</v>
      </c>
      <c r="B113" s="6" t="s">
        <v>202</v>
      </c>
      <c r="C113" s="8">
        <v>42825</v>
      </c>
      <c r="D113" t="s">
        <v>94</v>
      </c>
      <c r="E113" s="3">
        <v>10206.459999999999</v>
      </c>
      <c r="F113" s="3">
        <v>15.38</v>
      </c>
      <c r="G113" s="3"/>
      <c r="H113" s="3"/>
      <c r="I113" s="3"/>
      <c r="J113" s="3">
        <f t="shared" si="9"/>
        <v>10221.839999999998</v>
      </c>
    </row>
    <row r="114" spans="1:10" x14ac:dyDescent="0.25">
      <c r="A114" t="s">
        <v>200</v>
      </c>
      <c r="B114" s="6" t="s">
        <v>202</v>
      </c>
      <c r="C114" s="8">
        <v>42821</v>
      </c>
      <c r="D114" t="s">
        <v>95</v>
      </c>
      <c r="E114" s="3">
        <v>7754.13</v>
      </c>
      <c r="F114" s="3">
        <v>15.38</v>
      </c>
      <c r="G114" s="3"/>
      <c r="H114" s="3"/>
      <c r="I114" s="3"/>
      <c r="J114" s="3">
        <f t="shared" si="9"/>
        <v>7769.51</v>
      </c>
    </row>
    <row r="115" spans="1:10" x14ac:dyDescent="0.25">
      <c r="A115" t="s">
        <v>200</v>
      </c>
      <c r="B115" s="6" t="s">
        <v>202</v>
      </c>
      <c r="C115" s="8">
        <v>42826</v>
      </c>
      <c r="D115" t="s">
        <v>96</v>
      </c>
      <c r="E115" s="3">
        <v>10349.959999999999</v>
      </c>
      <c r="F115" s="3">
        <v>15.38</v>
      </c>
      <c r="G115" s="3"/>
      <c r="H115" s="3"/>
      <c r="I115" s="3"/>
      <c r="J115" s="3">
        <f t="shared" si="9"/>
        <v>10365.339999999998</v>
      </c>
    </row>
    <row r="116" spans="1:10" x14ac:dyDescent="0.25">
      <c r="A116" t="s">
        <v>200</v>
      </c>
      <c r="B116" s="6" t="s">
        <v>203</v>
      </c>
      <c r="C116" s="8">
        <v>42125</v>
      </c>
      <c r="D116" t="s">
        <v>97</v>
      </c>
      <c r="E116" s="3">
        <v>12129.8</v>
      </c>
      <c r="F116" s="3"/>
      <c r="G116" s="3"/>
      <c r="H116" s="3">
        <v>5.81</v>
      </c>
      <c r="I116" s="3"/>
      <c r="J116" s="3">
        <f t="shared" si="9"/>
        <v>12135.609999999999</v>
      </c>
    </row>
    <row r="117" spans="1:10" x14ac:dyDescent="0.25">
      <c r="A117" t="s">
        <v>200</v>
      </c>
      <c r="B117" s="6" t="s">
        <v>202</v>
      </c>
      <c r="C117" s="8">
        <v>42823</v>
      </c>
      <c r="D117" t="s">
        <v>98</v>
      </c>
      <c r="E117" s="3">
        <v>10677.95</v>
      </c>
      <c r="F117" s="3">
        <v>15.38</v>
      </c>
      <c r="G117" s="3"/>
      <c r="H117" s="3"/>
      <c r="I117" s="3"/>
      <c r="J117" s="3">
        <f t="shared" si="9"/>
        <v>10693.33</v>
      </c>
    </row>
    <row r="118" spans="1:10" x14ac:dyDescent="0.25">
      <c r="A118" t="s">
        <v>200</v>
      </c>
      <c r="B118" s="6" t="s">
        <v>202</v>
      </c>
      <c r="C118" s="8">
        <v>42822</v>
      </c>
      <c r="D118" t="s">
        <v>99</v>
      </c>
      <c r="E118" s="3">
        <v>10214.14</v>
      </c>
      <c r="F118" s="3">
        <v>15.38</v>
      </c>
      <c r="G118" s="3"/>
      <c r="H118" s="3"/>
      <c r="I118" s="3"/>
      <c r="J118" s="3">
        <f t="shared" si="9"/>
        <v>10229.519999999999</v>
      </c>
    </row>
    <row r="119" spans="1:10" x14ac:dyDescent="0.25">
      <c r="A119" t="s">
        <v>200</v>
      </c>
      <c r="B119" s="6" t="s">
        <v>202</v>
      </c>
      <c r="C119" s="8">
        <v>42885</v>
      </c>
      <c r="D119" t="s">
        <v>100</v>
      </c>
      <c r="E119" s="3">
        <v>2680.39</v>
      </c>
      <c r="F119" s="3"/>
      <c r="G119" s="3"/>
      <c r="H119" s="3"/>
      <c r="I119" s="3"/>
      <c r="J119" s="3">
        <f t="shared" si="9"/>
        <v>2680.39</v>
      </c>
    </row>
    <row r="120" spans="1:10" x14ac:dyDescent="0.25">
      <c r="A120" t="s">
        <v>200</v>
      </c>
      <c r="B120" s="6" t="s">
        <v>202</v>
      </c>
      <c r="C120" s="8">
        <v>42887</v>
      </c>
      <c r="D120" t="s">
        <v>101</v>
      </c>
      <c r="E120" s="3">
        <v>2324.19</v>
      </c>
      <c r="F120" s="3"/>
      <c r="G120" s="3"/>
      <c r="H120" s="3"/>
      <c r="I120" s="3"/>
      <c r="J120" s="3">
        <f t="shared" si="9"/>
        <v>2324.19</v>
      </c>
    </row>
    <row r="121" spans="1:10" x14ac:dyDescent="0.25">
      <c r="B121" s="1"/>
      <c r="C121" s="2"/>
    </row>
    <row r="122" spans="1:10" x14ac:dyDescent="0.25">
      <c r="A122" t="s">
        <v>204</v>
      </c>
      <c r="B122" s="6" t="s">
        <v>205</v>
      </c>
      <c r="C122" s="8">
        <v>30151</v>
      </c>
      <c r="D122" s="4" t="s">
        <v>102</v>
      </c>
      <c r="E122" s="3">
        <v>39195.019999999997</v>
      </c>
      <c r="F122" s="3"/>
      <c r="G122" s="3"/>
      <c r="H122" s="3">
        <v>18</v>
      </c>
      <c r="I122" s="3"/>
      <c r="J122" s="3">
        <f t="shared" ref="J122:J123" si="10">SUM(E122:I122)</f>
        <v>39213.019999999997</v>
      </c>
    </row>
    <row r="123" spans="1:10" x14ac:dyDescent="0.25">
      <c r="A123" t="s">
        <v>204</v>
      </c>
      <c r="B123" s="6" t="s">
        <v>206</v>
      </c>
      <c r="C123" s="8">
        <v>40798</v>
      </c>
      <c r="D123" t="s">
        <v>103</v>
      </c>
      <c r="E123" s="3">
        <v>38673.599999999999</v>
      </c>
      <c r="F123" s="3">
        <v>912.78</v>
      </c>
      <c r="G123" s="3"/>
      <c r="H123" s="3">
        <v>60</v>
      </c>
      <c r="I123" s="3"/>
      <c r="J123" s="3">
        <f t="shared" si="10"/>
        <v>39646.379999999997</v>
      </c>
    </row>
    <row r="124" spans="1:10" x14ac:dyDescent="0.25">
      <c r="B124" s="1"/>
      <c r="C124" s="2"/>
    </row>
    <row r="125" spans="1:10" x14ac:dyDescent="0.25">
      <c r="A125" t="s">
        <v>207</v>
      </c>
      <c r="B125" s="6" t="s">
        <v>208</v>
      </c>
      <c r="C125" s="8">
        <v>42937</v>
      </c>
      <c r="D125" t="s">
        <v>104</v>
      </c>
      <c r="E125" s="3">
        <v>26325.599999999999</v>
      </c>
      <c r="F125" s="3"/>
      <c r="G125" s="3">
        <v>1783.47</v>
      </c>
      <c r="H125" s="3">
        <v>57.52</v>
      </c>
      <c r="I125" s="3"/>
      <c r="J125" s="3">
        <f t="shared" ref="J125" si="11">SUM(E125:I125)</f>
        <v>28166.59</v>
      </c>
    </row>
    <row r="126" spans="1:10" x14ac:dyDescent="0.25">
      <c r="B126" s="1"/>
      <c r="C126" s="2"/>
    </row>
    <row r="127" spans="1:10" x14ac:dyDescent="0.25">
      <c r="A127" t="s">
        <v>209</v>
      </c>
      <c r="B127" s="6" t="s">
        <v>210</v>
      </c>
      <c r="C127" s="8">
        <v>40666</v>
      </c>
      <c r="D127" t="s">
        <v>105</v>
      </c>
      <c r="E127" s="3">
        <v>43888</v>
      </c>
      <c r="F127" s="3"/>
      <c r="G127" s="3"/>
      <c r="H127" s="3">
        <v>20.8</v>
      </c>
      <c r="I127" s="3"/>
      <c r="J127" s="3">
        <f t="shared" ref="J127:J128" si="12">SUM(E127:I127)</f>
        <v>43908.800000000003</v>
      </c>
    </row>
    <row r="128" spans="1:10" x14ac:dyDescent="0.25">
      <c r="A128" t="s">
        <v>209</v>
      </c>
      <c r="B128" s="6" t="s">
        <v>211</v>
      </c>
      <c r="C128" s="8">
        <v>40666</v>
      </c>
      <c r="D128" s="4" t="s">
        <v>106</v>
      </c>
      <c r="E128" s="3">
        <v>87680.960000000006</v>
      </c>
      <c r="F128" s="3"/>
      <c r="G128" s="3"/>
      <c r="H128" s="3">
        <v>60.8</v>
      </c>
      <c r="I128" s="3"/>
      <c r="J128" s="3">
        <f t="shared" si="12"/>
        <v>87741.760000000009</v>
      </c>
    </row>
    <row r="129" spans="1:10" x14ac:dyDescent="0.25">
      <c r="B129" s="1"/>
      <c r="C129" s="2"/>
    </row>
    <row r="130" spans="1:10" x14ac:dyDescent="0.25">
      <c r="A130" t="s">
        <v>209</v>
      </c>
      <c r="B130" s="6" t="s">
        <v>212</v>
      </c>
      <c r="C130" s="8">
        <v>42832</v>
      </c>
      <c r="D130" t="s">
        <v>107</v>
      </c>
      <c r="E130" s="3">
        <v>792.75</v>
      </c>
      <c r="F130" s="3"/>
      <c r="G130" s="3"/>
      <c r="H130" s="3"/>
      <c r="I130" s="3"/>
      <c r="J130" s="3">
        <f t="shared" ref="J130:J131" si="13">SUM(E130:I130)</f>
        <v>792.75</v>
      </c>
    </row>
    <row r="131" spans="1:10" x14ac:dyDescent="0.25">
      <c r="A131" t="s">
        <v>209</v>
      </c>
      <c r="B131" s="6" t="s">
        <v>212</v>
      </c>
      <c r="C131" s="8">
        <v>42604</v>
      </c>
      <c r="D131" t="s">
        <v>108</v>
      </c>
      <c r="E131" s="3">
        <v>8256.3799999999992</v>
      </c>
      <c r="F131" s="3"/>
      <c r="G131" s="3"/>
      <c r="H131" s="3"/>
      <c r="I131" s="3"/>
      <c r="J131" s="3">
        <f t="shared" si="13"/>
        <v>8256.3799999999992</v>
      </c>
    </row>
    <row r="132" spans="1:10" x14ac:dyDescent="0.25">
      <c r="B132" s="1"/>
      <c r="C132" s="2"/>
    </row>
    <row r="133" spans="1:10" x14ac:dyDescent="0.25">
      <c r="A133" t="s">
        <v>213</v>
      </c>
      <c r="B133" s="6" t="s">
        <v>214</v>
      </c>
      <c r="C133" s="8">
        <v>40665</v>
      </c>
      <c r="D133" s="4" t="s">
        <v>109</v>
      </c>
      <c r="E133" s="3">
        <v>42615.4</v>
      </c>
      <c r="F133" s="3"/>
      <c r="G133" s="3"/>
      <c r="H133" s="3">
        <v>19.2</v>
      </c>
      <c r="I133" s="3"/>
      <c r="J133" s="3">
        <f t="shared" ref="J133" si="14">SUM(E133:I133)</f>
        <v>42634.6</v>
      </c>
    </row>
    <row r="134" spans="1:10" x14ac:dyDescent="0.25">
      <c r="B134" s="1"/>
      <c r="C134" s="2"/>
    </row>
    <row r="135" spans="1:10" x14ac:dyDescent="0.25">
      <c r="A135" t="s">
        <v>215</v>
      </c>
      <c r="B135" s="6" t="s">
        <v>217</v>
      </c>
      <c r="C135" s="8">
        <v>36549</v>
      </c>
      <c r="D135" t="s">
        <v>110</v>
      </c>
      <c r="E135" s="3">
        <v>47961.599999999999</v>
      </c>
      <c r="F135" s="3"/>
      <c r="G135" s="3"/>
      <c r="H135" s="3">
        <v>22</v>
      </c>
      <c r="I135" s="3">
        <v>1100</v>
      </c>
      <c r="J135" s="3">
        <f t="shared" ref="J135:J137" si="15">SUM(E135:I135)</f>
        <v>49083.6</v>
      </c>
    </row>
    <row r="136" spans="1:10" x14ac:dyDescent="0.25">
      <c r="A136" t="s">
        <v>215</v>
      </c>
      <c r="B136" s="6" t="s">
        <v>218</v>
      </c>
      <c r="C136" s="8">
        <v>38516</v>
      </c>
      <c r="D136" t="s">
        <v>111</v>
      </c>
      <c r="E136" s="3">
        <v>36114.58</v>
      </c>
      <c r="F136" s="3"/>
      <c r="G136" s="3"/>
      <c r="H136" s="3">
        <v>17.600000000000001</v>
      </c>
      <c r="I136" s="3">
        <v>1071.96</v>
      </c>
      <c r="J136" s="3">
        <f t="shared" si="15"/>
        <v>37204.14</v>
      </c>
    </row>
    <row r="137" spans="1:10" x14ac:dyDescent="0.25">
      <c r="A137" t="s">
        <v>215</v>
      </c>
      <c r="B137" s="6" t="s">
        <v>219</v>
      </c>
      <c r="C137" s="8">
        <v>38915</v>
      </c>
      <c r="D137" t="s">
        <v>112</v>
      </c>
      <c r="E137" s="3">
        <v>39268.800000000003</v>
      </c>
      <c r="F137" s="3"/>
      <c r="G137" s="3"/>
      <c r="H137" s="3">
        <v>18.8</v>
      </c>
      <c r="I137" s="3">
        <v>1100</v>
      </c>
      <c r="J137" s="3">
        <f t="shared" si="15"/>
        <v>40387.600000000006</v>
      </c>
    </row>
    <row r="138" spans="1:10" x14ac:dyDescent="0.25">
      <c r="B138" s="1"/>
      <c r="C138" s="2"/>
    </row>
    <row r="139" spans="1:10" x14ac:dyDescent="0.25">
      <c r="B139" s="1"/>
      <c r="C139" s="2"/>
      <c r="E139" s="3"/>
      <c r="F139" s="3"/>
      <c r="G139" s="3"/>
      <c r="H139" s="3"/>
      <c r="I139" s="3"/>
      <c r="J139" s="3"/>
    </row>
    <row r="140" spans="1:10" x14ac:dyDescent="0.25">
      <c r="A140" t="s">
        <v>220</v>
      </c>
      <c r="B140" s="6" t="s">
        <v>221</v>
      </c>
      <c r="C140" s="8">
        <v>39295</v>
      </c>
      <c r="D140" t="s">
        <v>113</v>
      </c>
      <c r="E140" s="3">
        <v>46193.599999999999</v>
      </c>
      <c r="F140" s="3"/>
      <c r="G140" s="3"/>
      <c r="H140" s="3">
        <v>22</v>
      </c>
      <c r="I140" s="3"/>
      <c r="J140" s="3">
        <f t="shared" ref="J140:J148" si="16">SUM(E140:I140)</f>
        <v>46215.6</v>
      </c>
    </row>
    <row r="141" spans="1:10" x14ac:dyDescent="0.25">
      <c r="A141" t="s">
        <v>220</v>
      </c>
      <c r="B141" s="6" t="s">
        <v>227</v>
      </c>
      <c r="C141" s="8">
        <v>42870</v>
      </c>
      <c r="D141" t="s">
        <v>114</v>
      </c>
      <c r="E141" s="3">
        <v>1989.75</v>
      </c>
      <c r="F141" s="3"/>
      <c r="G141" s="3"/>
      <c r="H141" s="3"/>
      <c r="I141" s="3"/>
      <c r="J141" s="3">
        <f t="shared" si="16"/>
        <v>1989.75</v>
      </c>
    </row>
    <row r="142" spans="1:10" x14ac:dyDescent="0.25">
      <c r="A142" t="s">
        <v>220</v>
      </c>
      <c r="B142" s="6" t="s">
        <v>222</v>
      </c>
      <c r="C142" s="8">
        <v>42370</v>
      </c>
      <c r="D142" s="4" t="s">
        <v>115</v>
      </c>
      <c r="E142" s="3">
        <v>68589.539999999994</v>
      </c>
      <c r="F142" s="3"/>
      <c r="G142" s="3"/>
      <c r="H142" s="3">
        <v>32.4</v>
      </c>
      <c r="I142" s="3"/>
      <c r="J142" s="3">
        <f t="shared" si="16"/>
        <v>68621.939999999988</v>
      </c>
    </row>
    <row r="143" spans="1:10" x14ac:dyDescent="0.25">
      <c r="A143" t="s">
        <v>220</v>
      </c>
      <c r="B143" s="6" t="s">
        <v>223</v>
      </c>
      <c r="C143" s="8">
        <v>42521</v>
      </c>
      <c r="D143" t="s">
        <v>116</v>
      </c>
      <c r="E143" s="3">
        <v>17872.89</v>
      </c>
      <c r="F143" s="3"/>
      <c r="G143" s="3"/>
      <c r="H143" s="3">
        <v>0.52</v>
      </c>
      <c r="I143" s="3"/>
      <c r="J143" s="3">
        <f t="shared" si="16"/>
        <v>17873.41</v>
      </c>
    </row>
    <row r="144" spans="1:10" x14ac:dyDescent="0.25">
      <c r="A144" t="s">
        <v>220</v>
      </c>
      <c r="B144" s="6" t="s">
        <v>223</v>
      </c>
      <c r="C144" s="8">
        <v>42286</v>
      </c>
      <c r="D144" t="s">
        <v>117</v>
      </c>
      <c r="E144" s="3">
        <v>17934.189999999999</v>
      </c>
      <c r="F144" s="3"/>
      <c r="G144" s="3"/>
      <c r="H144" s="3">
        <v>7.8</v>
      </c>
      <c r="I144" s="3"/>
      <c r="J144" s="3">
        <f t="shared" si="16"/>
        <v>17941.989999999998</v>
      </c>
    </row>
    <row r="145" spans="1:10" x14ac:dyDescent="0.25">
      <c r="A145" t="s">
        <v>220</v>
      </c>
      <c r="B145" s="6" t="s">
        <v>224</v>
      </c>
      <c r="C145" s="8">
        <v>39699</v>
      </c>
      <c r="D145" t="s">
        <v>118</v>
      </c>
      <c r="E145" s="3">
        <v>43389.279999999999</v>
      </c>
      <c r="F145" s="3"/>
      <c r="G145" s="3"/>
      <c r="H145" s="3">
        <v>20.8</v>
      </c>
      <c r="I145" s="3"/>
      <c r="J145" s="3">
        <f t="shared" si="16"/>
        <v>43410.080000000002</v>
      </c>
    </row>
    <row r="146" spans="1:10" x14ac:dyDescent="0.25">
      <c r="A146" t="s">
        <v>220</v>
      </c>
      <c r="B146" s="6" t="s">
        <v>223</v>
      </c>
      <c r="C146" s="8">
        <v>42279</v>
      </c>
      <c r="D146" t="s">
        <v>119</v>
      </c>
      <c r="E146" s="3">
        <v>13545.44</v>
      </c>
      <c r="F146" s="3"/>
      <c r="G146" s="3">
        <v>3</v>
      </c>
      <c r="H146" s="3">
        <v>10.4</v>
      </c>
      <c r="I146" s="3"/>
      <c r="J146" s="3">
        <f t="shared" si="16"/>
        <v>13558.84</v>
      </c>
    </row>
    <row r="147" spans="1:10" x14ac:dyDescent="0.25">
      <c r="A147" t="s">
        <v>220</v>
      </c>
      <c r="B147" s="6" t="s">
        <v>225</v>
      </c>
      <c r="C147" s="8">
        <v>43083</v>
      </c>
      <c r="D147" t="s">
        <v>120</v>
      </c>
      <c r="E147" s="3">
        <v>228.8</v>
      </c>
      <c r="F147" s="3"/>
      <c r="G147" s="3"/>
      <c r="H147" s="3"/>
      <c r="I147" s="3"/>
      <c r="J147" s="3">
        <f t="shared" si="16"/>
        <v>228.8</v>
      </c>
    </row>
    <row r="148" spans="1:10" x14ac:dyDescent="0.25">
      <c r="A148" t="s">
        <v>220</v>
      </c>
      <c r="B148" s="6" t="s">
        <v>226</v>
      </c>
      <c r="C148" s="8">
        <v>42270</v>
      </c>
      <c r="D148" t="s">
        <v>121</v>
      </c>
      <c r="E148" s="3">
        <v>35566.400000000001</v>
      </c>
      <c r="F148" s="3"/>
      <c r="G148" s="3"/>
      <c r="H148" s="3">
        <v>70.56</v>
      </c>
      <c r="I148" s="3"/>
      <c r="J148" s="3">
        <f t="shared" si="16"/>
        <v>35636.959999999999</v>
      </c>
    </row>
    <row r="149" spans="1:10" x14ac:dyDescent="0.25">
      <c r="B149" s="1"/>
      <c r="C149" s="2"/>
    </row>
    <row r="150" spans="1:10" x14ac:dyDescent="0.25">
      <c r="A150" t="s">
        <v>228</v>
      </c>
      <c r="B150" s="6" t="s">
        <v>226</v>
      </c>
      <c r="C150" s="8">
        <v>36997</v>
      </c>
      <c r="D150" t="s">
        <v>122</v>
      </c>
      <c r="E150" s="3">
        <v>19475.82</v>
      </c>
      <c r="F150" s="3"/>
      <c r="G150" s="3"/>
      <c r="H150" s="3"/>
      <c r="I150" s="3"/>
      <c r="J150" s="3">
        <f t="shared" ref="J150:J168" si="17">SUM(E150:I150)</f>
        <v>19475.82</v>
      </c>
    </row>
    <row r="151" spans="1:10" x14ac:dyDescent="0.25">
      <c r="A151" t="s">
        <v>228</v>
      </c>
      <c r="B151" s="6" t="s">
        <v>239</v>
      </c>
      <c r="C151" s="8">
        <v>39798</v>
      </c>
      <c r="D151" t="s">
        <v>123</v>
      </c>
      <c r="E151" s="3">
        <v>45744</v>
      </c>
      <c r="F151" s="3">
        <v>2154.7800000000002</v>
      </c>
      <c r="G151" s="3">
        <v>1040</v>
      </c>
      <c r="H151" s="3">
        <v>115.71</v>
      </c>
      <c r="I151" s="3">
        <v>400</v>
      </c>
      <c r="J151" s="3">
        <f t="shared" si="17"/>
        <v>49454.49</v>
      </c>
    </row>
    <row r="152" spans="1:10" x14ac:dyDescent="0.25">
      <c r="A152" t="s">
        <v>228</v>
      </c>
      <c r="B152" s="6" t="s">
        <v>237</v>
      </c>
      <c r="C152" s="8">
        <v>34883</v>
      </c>
      <c r="D152" t="s">
        <v>124</v>
      </c>
      <c r="E152" s="3">
        <v>58902.400000000001</v>
      </c>
      <c r="F152" s="3">
        <v>7868.5</v>
      </c>
      <c r="G152" s="3">
        <v>390</v>
      </c>
      <c r="H152" s="3">
        <v>82.49</v>
      </c>
      <c r="I152" s="3">
        <v>400</v>
      </c>
      <c r="J152" s="3">
        <f t="shared" si="17"/>
        <v>67643.39</v>
      </c>
    </row>
    <row r="153" spans="1:10" x14ac:dyDescent="0.25">
      <c r="A153" t="s">
        <v>228</v>
      </c>
      <c r="B153" s="6" t="s">
        <v>237</v>
      </c>
      <c r="C153" s="8">
        <v>35282</v>
      </c>
      <c r="D153" t="s">
        <v>125</v>
      </c>
      <c r="E153" s="3">
        <v>58902.400000000001</v>
      </c>
      <c r="F153" s="3">
        <v>1386.94</v>
      </c>
      <c r="G153" s="3">
        <v>195</v>
      </c>
      <c r="H153" s="3">
        <v>27.2</v>
      </c>
      <c r="I153" s="3">
        <v>400</v>
      </c>
      <c r="J153" s="3">
        <f t="shared" si="17"/>
        <v>60911.54</v>
      </c>
    </row>
    <row r="154" spans="1:10" x14ac:dyDescent="0.25">
      <c r="A154" t="s">
        <v>228</v>
      </c>
      <c r="B154" s="6" t="s">
        <v>238</v>
      </c>
      <c r="C154" s="8">
        <v>42912</v>
      </c>
      <c r="D154" s="4" t="s">
        <v>126</v>
      </c>
      <c r="E154" s="3">
        <v>43711.13</v>
      </c>
      <c r="F154" s="3"/>
      <c r="G154" s="3">
        <v>1500</v>
      </c>
      <c r="H154" s="3"/>
      <c r="I154" s="3">
        <v>340</v>
      </c>
      <c r="J154" s="3">
        <f t="shared" si="17"/>
        <v>45551.13</v>
      </c>
    </row>
    <row r="155" spans="1:10" x14ac:dyDescent="0.25">
      <c r="A155" t="s">
        <v>228</v>
      </c>
      <c r="B155" s="6" t="s">
        <v>236</v>
      </c>
      <c r="C155" s="8">
        <v>39223</v>
      </c>
      <c r="D155" t="s">
        <v>127</v>
      </c>
      <c r="E155" s="3">
        <v>48507.199999999997</v>
      </c>
      <c r="F155" s="3">
        <v>1761.37</v>
      </c>
      <c r="G155" s="3">
        <v>845</v>
      </c>
      <c r="H155" s="3">
        <v>65.81</v>
      </c>
      <c r="I155" s="3">
        <v>400</v>
      </c>
      <c r="J155" s="3">
        <f t="shared" si="17"/>
        <v>51579.38</v>
      </c>
    </row>
    <row r="156" spans="1:10" x14ac:dyDescent="0.25">
      <c r="A156" t="s">
        <v>228</v>
      </c>
      <c r="B156" s="6" t="s">
        <v>236</v>
      </c>
      <c r="C156" s="8">
        <v>36775</v>
      </c>
      <c r="D156" t="s">
        <v>128</v>
      </c>
      <c r="E156" s="3">
        <v>54366.400000000001</v>
      </c>
      <c r="F156" s="3">
        <v>2031.07</v>
      </c>
      <c r="G156" s="3"/>
      <c r="H156" s="3">
        <v>27.08</v>
      </c>
      <c r="I156" s="3">
        <v>400</v>
      </c>
      <c r="J156" s="3">
        <f t="shared" si="17"/>
        <v>56824.55</v>
      </c>
    </row>
    <row r="157" spans="1:10" x14ac:dyDescent="0.25">
      <c r="A157" t="s">
        <v>228</v>
      </c>
      <c r="B157" s="6" t="s">
        <v>236</v>
      </c>
      <c r="C157" s="8">
        <v>41078</v>
      </c>
      <c r="D157" t="s">
        <v>129</v>
      </c>
      <c r="E157" s="3">
        <v>43659.199999999997</v>
      </c>
      <c r="F157" s="3">
        <v>3521.17</v>
      </c>
      <c r="G157" s="3">
        <v>1839.5</v>
      </c>
      <c r="H157" s="3">
        <v>76.290000000000006</v>
      </c>
      <c r="I157" s="3">
        <v>400</v>
      </c>
      <c r="J157" s="3">
        <f t="shared" si="17"/>
        <v>49496.159999999996</v>
      </c>
    </row>
    <row r="158" spans="1:10" x14ac:dyDescent="0.25">
      <c r="A158" t="s">
        <v>228</v>
      </c>
      <c r="B158" s="6" t="s">
        <v>239</v>
      </c>
      <c r="C158" s="8">
        <v>36827</v>
      </c>
      <c r="D158" t="s">
        <v>130</v>
      </c>
      <c r="E158" s="3">
        <v>6714.88</v>
      </c>
      <c r="F158" s="3"/>
      <c r="G158" s="3">
        <v>4329.8</v>
      </c>
      <c r="H158" s="3"/>
      <c r="I158" s="3"/>
      <c r="J158" s="3">
        <f t="shared" si="17"/>
        <v>11044.68</v>
      </c>
    </row>
    <row r="159" spans="1:10" x14ac:dyDescent="0.25">
      <c r="A159" t="s">
        <v>228</v>
      </c>
      <c r="B159" s="6" t="s">
        <v>240</v>
      </c>
      <c r="C159" s="8">
        <v>39182</v>
      </c>
      <c r="D159" t="s">
        <v>131</v>
      </c>
      <c r="E159" s="3">
        <v>43888</v>
      </c>
      <c r="F159" s="3">
        <v>335.08</v>
      </c>
      <c r="G159" s="3"/>
      <c r="H159" s="3">
        <v>20.8</v>
      </c>
      <c r="I159" s="3">
        <v>400</v>
      </c>
      <c r="J159" s="3">
        <f t="shared" si="17"/>
        <v>44643.880000000005</v>
      </c>
    </row>
    <row r="160" spans="1:10" x14ac:dyDescent="0.25">
      <c r="A160" t="s">
        <v>228</v>
      </c>
      <c r="B160" s="6" t="s">
        <v>236</v>
      </c>
      <c r="C160" s="8">
        <v>40500</v>
      </c>
      <c r="D160" t="s">
        <v>132</v>
      </c>
      <c r="E160" s="3">
        <v>40860.800000000003</v>
      </c>
      <c r="F160" s="3">
        <v>641.86</v>
      </c>
      <c r="G160" s="3">
        <v>520</v>
      </c>
      <c r="H160" s="3">
        <v>52.08</v>
      </c>
      <c r="I160" s="3">
        <v>400</v>
      </c>
      <c r="J160" s="3">
        <f t="shared" si="17"/>
        <v>42474.740000000005</v>
      </c>
    </row>
    <row r="161" spans="1:10" x14ac:dyDescent="0.25">
      <c r="A161" t="s">
        <v>228</v>
      </c>
      <c r="B161" s="6" t="s">
        <v>236</v>
      </c>
      <c r="C161" s="8">
        <v>36893</v>
      </c>
      <c r="D161" t="s">
        <v>133</v>
      </c>
      <c r="E161" s="3">
        <v>52960</v>
      </c>
      <c r="F161" s="3">
        <v>1404.27</v>
      </c>
      <c r="G161" s="3"/>
      <c r="H161" s="3">
        <v>24.8</v>
      </c>
      <c r="I161" s="3">
        <v>400</v>
      </c>
      <c r="J161" s="3">
        <f t="shared" si="17"/>
        <v>54789.07</v>
      </c>
    </row>
    <row r="162" spans="1:10" x14ac:dyDescent="0.25">
      <c r="A162" t="s">
        <v>228</v>
      </c>
      <c r="B162" s="6" t="s">
        <v>240</v>
      </c>
      <c r="C162" s="8">
        <v>41806</v>
      </c>
      <c r="D162" t="s">
        <v>134</v>
      </c>
      <c r="E162" s="3">
        <v>35885.599999999999</v>
      </c>
      <c r="F162" s="3">
        <v>3329</v>
      </c>
      <c r="G162" s="3">
        <v>3162.9</v>
      </c>
      <c r="H162" s="3">
        <v>184.26</v>
      </c>
      <c r="I162" s="3">
        <v>400</v>
      </c>
      <c r="J162" s="3">
        <f t="shared" si="17"/>
        <v>42961.760000000002</v>
      </c>
    </row>
    <row r="163" spans="1:10" x14ac:dyDescent="0.25">
      <c r="A163" t="s">
        <v>228</v>
      </c>
      <c r="B163" s="6" t="s">
        <v>226</v>
      </c>
      <c r="C163" s="8">
        <v>39377</v>
      </c>
      <c r="D163" t="s">
        <v>135</v>
      </c>
      <c r="E163" s="3">
        <v>39268.800000000003</v>
      </c>
      <c r="F163" s="3"/>
      <c r="G163" s="3"/>
      <c r="H163" s="3">
        <v>18.8</v>
      </c>
      <c r="I163" s="3"/>
      <c r="J163" s="3">
        <f t="shared" si="17"/>
        <v>39287.600000000006</v>
      </c>
    </row>
    <row r="164" spans="1:10" x14ac:dyDescent="0.25">
      <c r="A164" t="s">
        <v>228</v>
      </c>
      <c r="B164" s="6" t="s">
        <v>238</v>
      </c>
      <c r="C164" s="8">
        <v>42338</v>
      </c>
      <c r="D164" s="4" t="s">
        <v>136</v>
      </c>
      <c r="E164" s="3">
        <v>11110.16</v>
      </c>
      <c r="F164" s="3"/>
      <c r="G164" s="3">
        <v>8153.7</v>
      </c>
      <c r="H164" s="3"/>
      <c r="I164" s="3"/>
      <c r="J164" s="3">
        <f t="shared" si="17"/>
        <v>19263.86</v>
      </c>
    </row>
    <row r="165" spans="1:10" x14ac:dyDescent="0.25">
      <c r="A165" t="s">
        <v>228</v>
      </c>
      <c r="B165" s="6" t="s">
        <v>241</v>
      </c>
      <c r="C165" s="8">
        <v>42364</v>
      </c>
      <c r="D165" t="s">
        <v>137</v>
      </c>
      <c r="E165" s="3">
        <v>33160.800000000003</v>
      </c>
      <c r="F165" s="3"/>
      <c r="G165" s="3">
        <v>910</v>
      </c>
      <c r="H165" s="3">
        <v>30.48</v>
      </c>
      <c r="I165" s="3">
        <v>400</v>
      </c>
      <c r="J165" s="3">
        <f t="shared" si="17"/>
        <v>34501.280000000006</v>
      </c>
    </row>
    <row r="166" spans="1:10" x14ac:dyDescent="0.25">
      <c r="A166" t="s">
        <v>228</v>
      </c>
      <c r="B166" s="6" t="s">
        <v>240</v>
      </c>
      <c r="C166" s="8">
        <v>39281</v>
      </c>
      <c r="D166" t="s">
        <v>138</v>
      </c>
      <c r="E166" s="3">
        <v>43888</v>
      </c>
      <c r="F166" s="3">
        <v>469.51</v>
      </c>
      <c r="G166" s="3"/>
      <c r="H166" s="3">
        <v>20.8</v>
      </c>
      <c r="I166" s="3">
        <v>400</v>
      </c>
      <c r="J166" s="3">
        <f t="shared" si="17"/>
        <v>44778.310000000005</v>
      </c>
    </row>
    <row r="167" spans="1:10" x14ac:dyDescent="0.25">
      <c r="A167" t="s">
        <v>228</v>
      </c>
      <c r="B167" s="6" t="s">
        <v>242</v>
      </c>
      <c r="C167" s="8">
        <v>39279</v>
      </c>
      <c r="D167" s="4" t="s">
        <v>139</v>
      </c>
      <c r="E167" s="3">
        <v>71591.7</v>
      </c>
      <c r="F167" s="3"/>
      <c r="G167" s="3"/>
      <c r="H167" s="3">
        <v>34.4</v>
      </c>
      <c r="I167" s="3">
        <v>1206.78</v>
      </c>
      <c r="J167" s="3">
        <f t="shared" si="17"/>
        <v>72832.87999999999</v>
      </c>
    </row>
    <row r="168" spans="1:10" x14ac:dyDescent="0.25">
      <c r="A168" t="s">
        <v>228</v>
      </c>
      <c r="B168" s="6" t="s">
        <v>236</v>
      </c>
      <c r="C168" s="8">
        <v>41260</v>
      </c>
      <c r="D168" t="s">
        <v>140</v>
      </c>
      <c r="E168" s="3">
        <v>41795.199999999997</v>
      </c>
      <c r="F168" s="3">
        <v>1229.3900000000001</v>
      </c>
      <c r="G168" s="3">
        <v>1235</v>
      </c>
      <c r="H168" s="3">
        <v>202.01</v>
      </c>
      <c r="I168" s="3">
        <v>400</v>
      </c>
      <c r="J168" s="3">
        <f t="shared" si="17"/>
        <v>44861.599999999999</v>
      </c>
    </row>
    <row r="169" spans="1:10" x14ac:dyDescent="0.25">
      <c r="B169" s="1"/>
      <c r="C169" s="2"/>
    </row>
    <row r="170" spans="1:10" x14ac:dyDescent="0.25">
      <c r="A170" t="s">
        <v>228</v>
      </c>
      <c r="B170" s="6" t="s">
        <v>230</v>
      </c>
      <c r="C170" s="8">
        <v>42870</v>
      </c>
      <c r="D170" t="s">
        <v>141</v>
      </c>
      <c r="E170" s="3">
        <v>4438.26</v>
      </c>
      <c r="F170" s="3"/>
      <c r="G170" s="3"/>
      <c r="H170" s="3"/>
      <c r="I170" s="3"/>
      <c r="J170" s="3">
        <f t="shared" ref="J170:J172" si="18">SUM(E170:I170)</f>
        <v>4438.26</v>
      </c>
    </row>
    <row r="171" spans="1:10" x14ac:dyDescent="0.25">
      <c r="A171" t="s">
        <v>228</v>
      </c>
      <c r="B171" s="6" t="s">
        <v>230</v>
      </c>
      <c r="C171" s="8">
        <v>42877</v>
      </c>
      <c r="D171" t="s">
        <v>142</v>
      </c>
      <c r="E171" s="3">
        <v>5852.75</v>
      </c>
      <c r="F171" s="3"/>
      <c r="G171" s="3"/>
      <c r="H171" s="3"/>
      <c r="I171" s="3"/>
      <c r="J171" s="3">
        <f t="shared" si="18"/>
        <v>5852.75</v>
      </c>
    </row>
    <row r="172" spans="1:10" x14ac:dyDescent="0.25">
      <c r="A172" t="s">
        <v>228</v>
      </c>
      <c r="B172" s="6" t="s">
        <v>230</v>
      </c>
      <c r="C172" s="8">
        <v>43031</v>
      </c>
      <c r="D172" t="s">
        <v>143</v>
      </c>
      <c r="E172" s="3">
        <v>1409.39</v>
      </c>
      <c r="F172" s="3"/>
      <c r="G172" s="3"/>
      <c r="H172" s="3"/>
      <c r="I172" s="3"/>
      <c r="J172" s="3">
        <f t="shared" si="18"/>
        <v>1409.39</v>
      </c>
    </row>
    <row r="173" spans="1:10" x14ac:dyDescent="0.25">
      <c r="B173" s="1"/>
      <c r="C173" s="2"/>
    </row>
    <row r="174" spans="1:10" x14ac:dyDescent="0.25">
      <c r="A174" t="s">
        <v>233</v>
      </c>
      <c r="B174" s="6" t="s">
        <v>229</v>
      </c>
      <c r="C174" s="8">
        <v>42901</v>
      </c>
      <c r="D174" t="s">
        <v>144</v>
      </c>
      <c r="E174" s="3">
        <v>2536.88</v>
      </c>
      <c r="F174" s="3"/>
      <c r="G174" s="3"/>
      <c r="H174" s="3"/>
      <c r="I174" s="3"/>
      <c r="J174" s="3">
        <f t="shared" ref="J174:J175" si="19">SUM(E174:I174)</f>
        <v>2536.88</v>
      </c>
    </row>
    <row r="175" spans="1:10" x14ac:dyDescent="0.25">
      <c r="A175" t="s">
        <v>233</v>
      </c>
      <c r="B175" s="6" t="s">
        <v>229</v>
      </c>
      <c r="C175" s="8">
        <v>42823</v>
      </c>
      <c r="D175" t="s">
        <v>145</v>
      </c>
      <c r="E175" s="3">
        <v>9517.1299999999992</v>
      </c>
      <c r="F175" s="3"/>
      <c r="G175" s="3"/>
      <c r="H175" s="3"/>
      <c r="I175" s="3"/>
      <c r="J175" s="3">
        <f t="shared" si="19"/>
        <v>9517.1299999999992</v>
      </c>
    </row>
    <row r="176" spans="1:10" x14ac:dyDescent="0.25">
      <c r="B176" s="1"/>
      <c r="C176" s="2"/>
    </row>
    <row r="177" spans="1:10" x14ac:dyDescent="0.25">
      <c r="A177" t="s">
        <v>231</v>
      </c>
      <c r="B177" s="6" t="s">
        <v>232</v>
      </c>
      <c r="C177" s="8">
        <v>42905</v>
      </c>
      <c r="D177" t="s">
        <v>146</v>
      </c>
      <c r="E177" s="3">
        <v>2341.19</v>
      </c>
      <c r="J177" s="3">
        <f t="shared" ref="J177:J178" si="20">SUM(E177:I177)</f>
        <v>2341.19</v>
      </c>
    </row>
    <row r="178" spans="1:10" x14ac:dyDescent="0.25">
      <c r="A178" t="s">
        <v>231</v>
      </c>
      <c r="B178" s="6" t="s">
        <v>232</v>
      </c>
      <c r="C178" s="8">
        <v>42110</v>
      </c>
      <c r="D178" t="s">
        <v>147</v>
      </c>
      <c r="E178" s="3">
        <v>9931.69</v>
      </c>
      <c r="F178" s="3"/>
      <c r="G178" s="3"/>
      <c r="H178" s="3">
        <v>9.65</v>
      </c>
      <c r="I178" s="3"/>
      <c r="J178" s="3">
        <f t="shared" si="20"/>
        <v>9941.34</v>
      </c>
    </row>
    <row r="179" spans="1:10" x14ac:dyDescent="0.25">
      <c r="B179" s="1"/>
      <c r="C179" s="2"/>
      <c r="E179" s="3"/>
      <c r="F179" s="3"/>
      <c r="G179" s="3"/>
      <c r="H179" s="3"/>
      <c r="I179" s="3"/>
      <c r="J179" s="3"/>
    </row>
    <row r="180" spans="1:10" x14ac:dyDescent="0.25">
      <c r="A180" t="s">
        <v>231</v>
      </c>
      <c r="B180" s="6" t="s">
        <v>234</v>
      </c>
      <c r="C180" s="8">
        <v>42310</v>
      </c>
      <c r="D180" s="4" t="s">
        <v>148</v>
      </c>
      <c r="E180" s="3">
        <v>37552.449999999997</v>
      </c>
      <c r="F180" s="3"/>
      <c r="G180" s="3"/>
      <c r="H180" s="3">
        <v>34.56</v>
      </c>
      <c r="I180" s="3"/>
      <c r="J180" s="3">
        <f t="shared" ref="J180" si="21">SUM(E180:I180)</f>
        <v>37587.009999999995</v>
      </c>
    </row>
    <row r="181" spans="1:10" x14ac:dyDescent="0.25">
      <c r="B181" s="1"/>
      <c r="C181" s="2"/>
    </row>
    <row r="182" spans="1:10" x14ac:dyDescent="0.25">
      <c r="A182" t="s">
        <v>243</v>
      </c>
      <c r="B182" s="6" t="s">
        <v>245</v>
      </c>
      <c r="C182" s="8">
        <v>40495</v>
      </c>
      <c r="D182" t="s">
        <v>149</v>
      </c>
      <c r="E182" s="3">
        <v>48169.599999999999</v>
      </c>
      <c r="F182" s="3">
        <v>7577.87</v>
      </c>
      <c r="G182" s="3"/>
      <c r="H182" s="3">
        <v>108.16</v>
      </c>
      <c r="I182" s="3">
        <v>400</v>
      </c>
      <c r="J182" s="3">
        <f t="shared" ref="J182:J190" si="22">SUM(E182:I182)</f>
        <v>56255.630000000005</v>
      </c>
    </row>
    <row r="183" spans="1:10" x14ac:dyDescent="0.25">
      <c r="A183" t="s">
        <v>243</v>
      </c>
      <c r="B183" s="6" t="s">
        <v>244</v>
      </c>
      <c r="C183" s="8">
        <v>40077</v>
      </c>
      <c r="D183" s="4" t="s">
        <v>150</v>
      </c>
      <c r="E183" s="3">
        <v>76290.28</v>
      </c>
      <c r="F183" s="3"/>
      <c r="G183" s="3"/>
      <c r="H183" s="3">
        <v>293.52999999999997</v>
      </c>
      <c r="I183" s="3">
        <v>964.96</v>
      </c>
      <c r="J183" s="3">
        <f t="shared" si="22"/>
        <v>77548.77</v>
      </c>
    </row>
    <row r="184" spans="1:10" x14ac:dyDescent="0.25">
      <c r="A184" t="s">
        <v>243</v>
      </c>
      <c r="B184" s="6" t="s">
        <v>246</v>
      </c>
      <c r="C184" s="8">
        <v>39307</v>
      </c>
      <c r="D184" t="s">
        <v>151</v>
      </c>
      <c r="E184" s="3">
        <v>47820.800000000003</v>
      </c>
      <c r="F184" s="3">
        <v>4084.46</v>
      </c>
      <c r="G184" s="3"/>
      <c r="H184" s="3">
        <v>22.8</v>
      </c>
      <c r="I184" s="3">
        <v>400</v>
      </c>
      <c r="J184" s="3">
        <f t="shared" si="22"/>
        <v>52328.060000000005</v>
      </c>
    </row>
    <row r="185" spans="1:10" x14ac:dyDescent="0.25">
      <c r="A185" t="s">
        <v>243</v>
      </c>
      <c r="B185" s="6" t="s">
        <v>246</v>
      </c>
      <c r="C185" s="8">
        <v>35493</v>
      </c>
      <c r="D185" t="s">
        <v>152</v>
      </c>
      <c r="E185" s="3">
        <v>58781.599999999999</v>
      </c>
      <c r="F185" s="3">
        <v>9987.16</v>
      </c>
      <c r="G185" s="3"/>
      <c r="H185" s="3">
        <v>41.85</v>
      </c>
      <c r="I185" s="3">
        <v>400</v>
      </c>
      <c r="J185" s="3">
        <f t="shared" si="22"/>
        <v>69210.61</v>
      </c>
    </row>
    <row r="186" spans="1:10" x14ac:dyDescent="0.25">
      <c r="A186" t="s">
        <v>243</v>
      </c>
      <c r="B186" s="6" t="s">
        <v>245</v>
      </c>
      <c r="C186" s="8">
        <v>39181</v>
      </c>
      <c r="D186" t="s">
        <v>153</v>
      </c>
      <c r="E186" s="3">
        <v>49091.519999999997</v>
      </c>
      <c r="F186" s="3">
        <v>13573.4</v>
      </c>
      <c r="G186" s="3"/>
      <c r="H186" s="3">
        <v>22.63</v>
      </c>
      <c r="I186" s="3">
        <v>400</v>
      </c>
      <c r="J186" s="3">
        <f t="shared" si="22"/>
        <v>63087.549999999996</v>
      </c>
    </row>
    <row r="187" spans="1:10" x14ac:dyDescent="0.25">
      <c r="A187" t="s">
        <v>243</v>
      </c>
      <c r="B187" s="6" t="s">
        <v>247</v>
      </c>
      <c r="C187" s="8">
        <v>42049</v>
      </c>
      <c r="D187" t="s">
        <v>154</v>
      </c>
      <c r="E187" s="3">
        <v>33408.480000000003</v>
      </c>
      <c r="F187" s="3">
        <v>6469.62</v>
      </c>
      <c r="G187" s="3"/>
      <c r="H187" s="3">
        <v>76.2</v>
      </c>
      <c r="I187" s="3">
        <v>400</v>
      </c>
      <c r="J187" s="3">
        <f t="shared" si="22"/>
        <v>40354.300000000003</v>
      </c>
    </row>
    <row r="188" spans="1:10" x14ac:dyDescent="0.25">
      <c r="A188" t="s">
        <v>243</v>
      </c>
      <c r="B188" s="6" t="s">
        <v>248</v>
      </c>
      <c r="C188" s="8">
        <v>42653</v>
      </c>
      <c r="D188" t="s">
        <v>155</v>
      </c>
      <c r="E188" s="3">
        <v>23867.84</v>
      </c>
      <c r="F188" s="3">
        <v>2084.1999999999998</v>
      </c>
      <c r="G188" s="3">
        <v>1191.3599999999999</v>
      </c>
      <c r="H188" s="3">
        <v>8.64</v>
      </c>
      <c r="I188" s="3">
        <v>400</v>
      </c>
      <c r="J188" s="3">
        <f t="shared" si="22"/>
        <v>27552.04</v>
      </c>
    </row>
    <row r="189" spans="1:10" x14ac:dyDescent="0.25">
      <c r="B189" s="1"/>
      <c r="C189" s="2"/>
    </row>
    <row r="190" spans="1:10" x14ac:dyDescent="0.25">
      <c r="A190" t="s">
        <v>243</v>
      </c>
      <c r="B190" s="6" t="s">
        <v>249</v>
      </c>
      <c r="C190" s="8">
        <v>42892</v>
      </c>
      <c r="D190" t="s">
        <v>156</v>
      </c>
      <c r="E190" s="3">
        <v>5781</v>
      </c>
      <c r="F190" s="3"/>
      <c r="G190" s="3"/>
      <c r="H190" s="3"/>
      <c r="I190" s="3"/>
      <c r="J190" s="3">
        <f t="shared" si="22"/>
        <v>5781</v>
      </c>
    </row>
    <row r="191" spans="1:10" x14ac:dyDescent="0.25">
      <c r="B191" s="1"/>
      <c r="C191" s="2"/>
    </row>
    <row r="192" spans="1:10" x14ac:dyDescent="0.25">
      <c r="A192" t="s">
        <v>250</v>
      </c>
      <c r="B192" s="6" t="s">
        <v>251</v>
      </c>
      <c r="C192" s="8">
        <v>39307</v>
      </c>
      <c r="D192" t="s">
        <v>157</v>
      </c>
      <c r="E192" s="3">
        <v>49862.400000000001</v>
      </c>
      <c r="F192" s="3">
        <v>2631.38</v>
      </c>
      <c r="G192" s="3">
        <v>1469.4</v>
      </c>
      <c r="H192" s="3">
        <v>934.61</v>
      </c>
      <c r="I192" s="3">
        <v>400</v>
      </c>
      <c r="J192" s="3">
        <f t="shared" ref="J192:J197" si="23">SUM(E192:I192)</f>
        <v>55297.79</v>
      </c>
    </row>
    <row r="193" spans="1:10" x14ac:dyDescent="0.25">
      <c r="A193" t="s">
        <v>250</v>
      </c>
      <c r="B193" s="6" t="s">
        <v>253</v>
      </c>
      <c r="C193" s="8">
        <v>43044</v>
      </c>
      <c r="D193" t="s">
        <v>158</v>
      </c>
      <c r="E193" s="3">
        <v>33096</v>
      </c>
      <c r="F193" s="3">
        <v>1205.9100000000001</v>
      </c>
      <c r="G193" s="3">
        <v>779.5</v>
      </c>
      <c r="H193" s="3">
        <v>105.17</v>
      </c>
      <c r="I193" s="3">
        <v>400</v>
      </c>
      <c r="J193" s="3">
        <f t="shared" si="23"/>
        <v>35586.58</v>
      </c>
    </row>
    <row r="194" spans="1:10" x14ac:dyDescent="0.25">
      <c r="A194" t="s">
        <v>250</v>
      </c>
      <c r="B194" s="6" t="s">
        <v>253</v>
      </c>
      <c r="C194" s="8">
        <v>42534</v>
      </c>
      <c r="D194" t="s">
        <v>159</v>
      </c>
      <c r="E194" s="3">
        <v>31036</v>
      </c>
      <c r="F194" s="3">
        <v>1625.05</v>
      </c>
      <c r="G194" s="3"/>
      <c r="H194" s="3">
        <v>46.55</v>
      </c>
      <c r="I194" s="3">
        <v>400</v>
      </c>
      <c r="J194" s="3">
        <f t="shared" si="23"/>
        <v>33107.599999999999</v>
      </c>
    </row>
    <row r="195" spans="1:10" x14ac:dyDescent="0.25">
      <c r="A195" t="s">
        <v>250</v>
      </c>
      <c r="B195" s="6" t="s">
        <v>253</v>
      </c>
      <c r="C195" s="8">
        <v>43044</v>
      </c>
      <c r="D195" t="s">
        <v>160</v>
      </c>
      <c r="E195" s="3">
        <v>35372</v>
      </c>
      <c r="F195" s="3">
        <v>4164.9399999999996</v>
      </c>
      <c r="G195" s="3">
        <v>32.590000000000003</v>
      </c>
      <c r="H195" s="3">
        <v>18.84</v>
      </c>
      <c r="I195" s="3">
        <v>400</v>
      </c>
      <c r="J195" s="3">
        <f t="shared" si="23"/>
        <v>39988.369999999995</v>
      </c>
    </row>
    <row r="196" spans="1:10" x14ac:dyDescent="0.25">
      <c r="A196" t="s">
        <v>250</v>
      </c>
      <c r="B196" s="6" t="s">
        <v>252</v>
      </c>
      <c r="C196" s="9" t="s">
        <v>255</v>
      </c>
      <c r="D196" s="4" t="s">
        <v>161</v>
      </c>
      <c r="E196" s="3">
        <v>71591.86</v>
      </c>
      <c r="F196" s="3"/>
      <c r="G196" s="3"/>
      <c r="H196" s="3">
        <v>34.4</v>
      </c>
      <c r="I196" s="3">
        <v>1095.5</v>
      </c>
      <c r="J196" s="3">
        <f t="shared" si="23"/>
        <v>72721.759999999995</v>
      </c>
    </row>
    <row r="197" spans="1:10" x14ac:dyDescent="0.25">
      <c r="A197" t="s">
        <v>250</v>
      </c>
      <c r="B197" s="6" t="s">
        <v>254</v>
      </c>
      <c r="C197" s="8">
        <v>42303</v>
      </c>
      <c r="D197" s="6" t="s">
        <v>162</v>
      </c>
      <c r="E197" s="3">
        <v>31652</v>
      </c>
      <c r="F197" s="3">
        <v>3016.69</v>
      </c>
      <c r="G197" s="3">
        <v>260</v>
      </c>
      <c r="H197" s="3">
        <v>103.45</v>
      </c>
      <c r="I197" s="3">
        <v>400</v>
      </c>
      <c r="J197" s="3">
        <f t="shared" si="23"/>
        <v>35432.14</v>
      </c>
    </row>
    <row r="198" spans="1:10" x14ac:dyDescent="0.25">
      <c r="B198" s="1"/>
      <c r="C198" s="2"/>
    </row>
    <row r="199" spans="1:10" x14ac:dyDescent="0.25">
      <c r="A199" t="s">
        <v>250</v>
      </c>
      <c r="B199" s="6" t="s">
        <v>230</v>
      </c>
      <c r="C199" s="8">
        <v>42940</v>
      </c>
      <c r="D199" t="s">
        <v>163</v>
      </c>
      <c r="E199" s="3">
        <v>9017.4699999999993</v>
      </c>
      <c r="F199" s="3"/>
      <c r="G199" s="3"/>
      <c r="H199" s="3"/>
      <c r="I199" s="3"/>
      <c r="J199" s="3">
        <f t="shared" ref="J199" si="24">SUM(E199:I199)</f>
        <v>9017.4699999999993</v>
      </c>
    </row>
    <row r="200" spans="1:10" x14ac:dyDescent="0.25">
      <c r="B200" s="1"/>
      <c r="C200" s="2"/>
    </row>
    <row r="201" spans="1:10" x14ac:dyDescent="0.25">
      <c r="B201" s="1"/>
      <c r="C201" s="2"/>
    </row>
    <row r="202" spans="1:10" x14ac:dyDescent="0.25">
      <c r="B202" s="1"/>
      <c r="C202" s="2"/>
      <c r="D202" s="1" t="s">
        <v>57</v>
      </c>
      <c r="E202" s="5">
        <f>SUM(E68:E199)</f>
        <v>2777844.0599999987</v>
      </c>
      <c r="F202" s="5">
        <f t="shared" ref="F202:J202" si="25">SUM(F68:F199)</f>
        <v>89016.55</v>
      </c>
      <c r="G202" s="5">
        <f t="shared" si="25"/>
        <v>42590.22</v>
      </c>
      <c r="H202" s="5">
        <f t="shared" si="25"/>
        <v>3882.3099999999995</v>
      </c>
      <c r="I202" s="5">
        <f t="shared" si="25"/>
        <v>17268.68</v>
      </c>
      <c r="J202" s="5">
        <f t="shared" si="25"/>
        <v>2930601.8199999994</v>
      </c>
    </row>
    <row r="203" spans="1:10" x14ac:dyDescent="0.25">
      <c r="A203" s="12"/>
      <c r="B203" s="13"/>
      <c r="C203" s="14"/>
      <c r="D203" s="13"/>
      <c r="E203" s="13"/>
      <c r="F203" s="13"/>
      <c r="G203" s="13"/>
      <c r="H203" s="13"/>
      <c r="I203" s="13"/>
      <c r="J203" s="15"/>
    </row>
    <row r="204" spans="1:10" x14ac:dyDescent="0.25">
      <c r="A204" s="16"/>
      <c r="B204" s="17"/>
      <c r="C204" s="18"/>
      <c r="D204" s="17"/>
      <c r="E204" s="19"/>
      <c r="F204" s="19"/>
      <c r="G204" s="19"/>
      <c r="H204" s="19"/>
      <c r="I204" s="19" t="s">
        <v>0</v>
      </c>
      <c r="J204" s="20"/>
    </row>
    <row r="205" spans="1:10" x14ac:dyDescent="0.25">
      <c r="A205" s="16"/>
      <c r="B205" s="17"/>
      <c r="C205" s="18"/>
      <c r="D205" s="17"/>
      <c r="E205" s="19"/>
      <c r="F205" s="19"/>
      <c r="G205" s="19"/>
      <c r="H205" s="19"/>
      <c r="I205" s="19" t="s">
        <v>164</v>
      </c>
      <c r="J205" s="21" t="s">
        <v>1</v>
      </c>
    </row>
    <row r="206" spans="1:10" x14ac:dyDescent="0.25">
      <c r="A206" s="16"/>
      <c r="B206" s="17"/>
      <c r="C206" s="18"/>
      <c r="D206" s="17"/>
      <c r="E206" s="25" t="s">
        <v>3</v>
      </c>
      <c r="F206" s="25" t="s">
        <v>4</v>
      </c>
      <c r="G206" s="25" t="s">
        <v>5</v>
      </c>
      <c r="H206" s="25" t="s">
        <v>6</v>
      </c>
      <c r="I206" s="28" t="s">
        <v>7</v>
      </c>
      <c r="J206" s="29"/>
    </row>
    <row r="207" spans="1:10" x14ac:dyDescent="0.25">
      <c r="A207" s="22"/>
      <c r="B207" s="23"/>
      <c r="C207" s="24"/>
      <c r="D207" s="25" t="s">
        <v>258</v>
      </c>
      <c r="E207" s="26">
        <f>(E60+E202)</f>
        <v>5639508.8599999994</v>
      </c>
      <c r="F207" s="26">
        <f t="shared" ref="F207:J207" si="26">(F60+F202)</f>
        <v>435613.78000000009</v>
      </c>
      <c r="G207" s="26">
        <f t="shared" si="26"/>
        <v>79825.88</v>
      </c>
      <c r="H207" s="26">
        <f t="shared" si="26"/>
        <v>7309.3499999999995</v>
      </c>
      <c r="I207" s="26">
        <f t="shared" si="26"/>
        <v>70348.079999999987</v>
      </c>
      <c r="J207" s="27">
        <f t="shared" si="26"/>
        <v>6232605.9500000002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Stockton</dc:creator>
  <cp:lastModifiedBy>Judy Stockton</cp:lastModifiedBy>
  <dcterms:created xsi:type="dcterms:W3CDTF">2018-04-18T13:39:10Z</dcterms:created>
  <dcterms:modified xsi:type="dcterms:W3CDTF">2018-04-18T20:25:41Z</dcterms:modified>
</cp:coreProperties>
</file>