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IA\"/>
    </mc:Choice>
  </mc:AlternateContent>
  <xr:revisionPtr revIDLastSave="0" documentId="8_{72850D51-0A50-442B-86D7-DE3009082183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9" i="1" l="1"/>
  <c r="F27" i="1"/>
  <c r="F26" i="1"/>
  <c r="F21" i="1"/>
  <c r="F17" i="1"/>
  <c r="F13" i="1"/>
  <c r="F10" i="1"/>
  <c r="F8" i="1"/>
  <c r="F29" i="1" l="1"/>
</calcChain>
</file>

<file path=xl/sharedStrings.xml><?xml version="1.0" encoding="utf-8"?>
<sst xmlns="http://schemas.openxmlformats.org/spreadsheetml/2006/main" count="120" uniqueCount="81">
  <si>
    <t>Last Name</t>
  </si>
  <si>
    <t>First Name</t>
  </si>
  <si>
    <t>Middle</t>
  </si>
  <si>
    <t>Title</t>
  </si>
  <si>
    <t>Department</t>
  </si>
  <si>
    <t>Overtime</t>
  </si>
  <si>
    <t>Start Date</t>
  </si>
  <si>
    <t>Term Date</t>
  </si>
  <si>
    <t>Bajarunas</t>
  </si>
  <si>
    <t>Megan</t>
  </si>
  <si>
    <t>C</t>
  </si>
  <si>
    <t>Kids Sqaud</t>
  </si>
  <si>
    <t>Bertino</t>
  </si>
  <si>
    <t>Jessica</t>
  </si>
  <si>
    <t>A</t>
  </si>
  <si>
    <t>Cyrkiel</t>
  </si>
  <si>
    <t>Jaime</t>
  </si>
  <si>
    <t>N</t>
  </si>
  <si>
    <t>Program Coordinator</t>
  </si>
  <si>
    <t>Recreation</t>
  </si>
  <si>
    <t>Davis</t>
  </si>
  <si>
    <t>Noah</t>
  </si>
  <si>
    <t>Camp Instructor</t>
  </si>
  <si>
    <t>Salary Paid</t>
  </si>
  <si>
    <t>Zachary</t>
  </si>
  <si>
    <t>F</t>
  </si>
  <si>
    <t>Lead Instructor</t>
  </si>
  <si>
    <t>Delorto</t>
  </si>
  <si>
    <t>Cheryl</t>
  </si>
  <si>
    <t>Gainous</t>
  </si>
  <si>
    <t>Robert</t>
  </si>
  <si>
    <t>Parks</t>
  </si>
  <si>
    <t>Sidney</t>
  </si>
  <si>
    <t>R</t>
  </si>
  <si>
    <t>Ryan</t>
  </si>
  <si>
    <t>M</t>
  </si>
  <si>
    <t>Kertson</t>
  </si>
  <si>
    <t>Kresek</t>
  </si>
  <si>
    <t>Katherine</t>
  </si>
  <si>
    <t>Lavelle-Craven</t>
  </si>
  <si>
    <t>Lora</t>
  </si>
  <si>
    <t>B</t>
  </si>
  <si>
    <t>Lynch</t>
  </si>
  <si>
    <t>Rebecca</t>
  </si>
  <si>
    <t>Administration</t>
  </si>
  <si>
    <t xml:space="preserve">Marotta </t>
  </si>
  <si>
    <t>Aveda</t>
  </si>
  <si>
    <t>Instructor</t>
  </si>
  <si>
    <t>Skyler</t>
  </si>
  <si>
    <t>E</t>
  </si>
  <si>
    <t>McCormick</t>
  </si>
  <si>
    <t>Abigail</t>
  </si>
  <si>
    <t>J</t>
  </si>
  <si>
    <t>Mowinski</t>
  </si>
  <si>
    <t>Matthew</t>
  </si>
  <si>
    <t>Nicole</t>
  </si>
  <si>
    <t>L</t>
  </si>
  <si>
    <t>Pacewic</t>
  </si>
  <si>
    <t>Seasonal</t>
  </si>
  <si>
    <t>Vicki</t>
  </si>
  <si>
    <t>Recreation Supervisor</t>
  </si>
  <si>
    <t>Palmer</t>
  </si>
  <si>
    <t>Griffin</t>
  </si>
  <si>
    <t>S</t>
  </si>
  <si>
    <t>Popp</t>
  </si>
  <si>
    <t>Julie</t>
  </si>
  <si>
    <t>Executive Director</t>
  </si>
  <si>
    <t>Shawver</t>
  </si>
  <si>
    <t>Lacinda</t>
  </si>
  <si>
    <t>D</t>
  </si>
  <si>
    <t>Finance</t>
  </si>
  <si>
    <t>Ward</t>
  </si>
  <si>
    <t>Paul</t>
  </si>
  <si>
    <t>Total</t>
  </si>
  <si>
    <t>Parks &amp; Facility Superintendent</t>
  </si>
  <si>
    <t>Groundskeeper/Maintenance Foreman</t>
  </si>
  <si>
    <t>Receptionist</t>
  </si>
  <si>
    <t>Groundskeeper/Maintenance</t>
  </si>
  <si>
    <t>Groundskeeper/Maintenance-Seasonal</t>
  </si>
  <si>
    <t>Manhattan Park District</t>
  </si>
  <si>
    <t>Payroll 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</si>
</sst>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44" fontId="2" fillId="0" borderId="0" xfId="1" applyFont="1"/>
    <xf numFmtId="44" fontId="0" fillId="0" borderId="0" xfId="1" applyFont="1"/>
    <xf numFmtId="44" fontId="2" fillId="0" borderId="1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D3" sqref="D3"/>
    </sheetView>
  </sheetViews>
  <sheetFormatPr defaultRowHeight="15" x14ac:dyDescent="0.25"/>
  <cols>
    <col min="1" max="1" width="14.85546875" bestFit="1" customWidth="1"/>
    <col min="2" max="2" width="11.42578125" bestFit="1" customWidth="1"/>
    <col min="3" max="3" width="7.85546875" bestFit="1" customWidth="1"/>
    <col min="4" max="4" width="37.42578125" bestFit="1" customWidth="1"/>
    <col min="5" max="5" width="14.28515625" customWidth="1"/>
    <col min="6" max="6" width="16.85546875" bestFit="1" customWidth="1"/>
    <col min="7" max="7" width="14" bestFit="1" customWidth="1"/>
    <col min="8" max="8" width="13.42578125" bestFit="1" customWidth="1"/>
    <col min="9" max="9" width="13" bestFit="1" customWidth="1"/>
  </cols>
  <sheetData>
    <row r="1" spans="1:9" ht="21" x14ac:dyDescent="0.35">
      <c r="D1" s="8" t="s">
        <v>79</v>
      </c>
    </row>
    <row r="2" spans="1:9" ht="21" x14ac:dyDescent="0.35">
      <c r="D2" s="8" t="s">
        <v>80</v>
      </c>
    </row>
    <row r="4" spans="1:9" ht="15.7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23</v>
      </c>
      <c r="G4" s="7" t="s">
        <v>5</v>
      </c>
      <c r="H4" s="7" t="s">
        <v>6</v>
      </c>
      <c r="I4" s="7" t="s">
        <v>7</v>
      </c>
    </row>
    <row r="5" spans="1:9" ht="15.7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1" t="s">
        <v>8</v>
      </c>
      <c r="B6" s="1" t="s">
        <v>9</v>
      </c>
      <c r="C6" s="1" t="s">
        <v>10</v>
      </c>
      <c r="D6" s="1" t="s">
        <v>47</v>
      </c>
      <c r="E6" s="1" t="s">
        <v>11</v>
      </c>
      <c r="F6" s="4">
        <v>590.89</v>
      </c>
      <c r="G6" s="4">
        <v>0</v>
      </c>
      <c r="H6" s="3">
        <v>42527</v>
      </c>
      <c r="I6" s="1"/>
    </row>
    <row r="7" spans="1:9" ht="15.75" x14ac:dyDescent="0.25">
      <c r="A7" s="1" t="s">
        <v>12</v>
      </c>
      <c r="B7" s="1" t="s">
        <v>13</v>
      </c>
      <c r="C7" s="1" t="s">
        <v>14</v>
      </c>
      <c r="D7" s="1" t="s">
        <v>18</v>
      </c>
      <c r="E7" s="1" t="s">
        <v>11</v>
      </c>
      <c r="F7" s="4">
        <v>542.75</v>
      </c>
      <c r="G7" s="4">
        <v>0</v>
      </c>
      <c r="H7" s="3">
        <v>42788</v>
      </c>
      <c r="I7" s="3">
        <v>42795</v>
      </c>
    </row>
    <row r="8" spans="1:9" ht="15.75" x14ac:dyDescent="0.25">
      <c r="A8" s="1" t="s">
        <v>15</v>
      </c>
      <c r="B8" s="1" t="s">
        <v>16</v>
      </c>
      <c r="C8" s="1" t="s">
        <v>17</v>
      </c>
      <c r="D8" s="1" t="s">
        <v>18</v>
      </c>
      <c r="E8" s="1" t="s">
        <v>19</v>
      </c>
      <c r="F8" s="4">
        <f>19618.05-316.88</f>
        <v>19301.169999999998</v>
      </c>
      <c r="G8" s="4">
        <v>316.88</v>
      </c>
      <c r="H8" s="3">
        <v>42830</v>
      </c>
      <c r="I8" s="1"/>
    </row>
    <row r="9" spans="1:9" ht="15.75" x14ac:dyDescent="0.25">
      <c r="A9" s="1" t="s">
        <v>20</v>
      </c>
      <c r="B9" s="1" t="s">
        <v>21</v>
      </c>
      <c r="C9" s="1"/>
      <c r="D9" s="1" t="s">
        <v>22</v>
      </c>
      <c r="E9" s="1" t="s">
        <v>19</v>
      </c>
      <c r="F9" s="4">
        <v>1788.39</v>
      </c>
      <c r="G9" s="4">
        <v>0</v>
      </c>
      <c r="H9" s="3">
        <v>42898</v>
      </c>
      <c r="I9" s="3">
        <v>42978</v>
      </c>
    </row>
    <row r="10" spans="1:9" ht="15.75" x14ac:dyDescent="0.25">
      <c r="A10" s="1" t="s">
        <v>20</v>
      </c>
      <c r="B10" s="1" t="s">
        <v>24</v>
      </c>
      <c r="C10" s="1" t="s">
        <v>25</v>
      </c>
      <c r="D10" s="1" t="s">
        <v>26</v>
      </c>
      <c r="E10" s="1" t="s">
        <v>11</v>
      </c>
      <c r="F10" s="4">
        <f>26729.15-1801.27</f>
        <v>24927.88</v>
      </c>
      <c r="G10" s="4">
        <v>1801.27</v>
      </c>
      <c r="H10" s="3">
        <v>42446</v>
      </c>
      <c r="I10" s="3">
        <v>43042</v>
      </c>
    </row>
    <row r="11" spans="1:9" ht="15.75" x14ac:dyDescent="0.25">
      <c r="A11" s="1" t="s">
        <v>27</v>
      </c>
      <c r="B11" s="1" t="s">
        <v>28</v>
      </c>
      <c r="C11" s="1" t="s">
        <v>14</v>
      </c>
      <c r="D11" s="1" t="s">
        <v>18</v>
      </c>
      <c r="E11" s="1" t="s">
        <v>19</v>
      </c>
      <c r="F11" s="4">
        <v>2416.56</v>
      </c>
      <c r="G11" s="4">
        <v>0</v>
      </c>
      <c r="H11" s="3">
        <v>41673</v>
      </c>
      <c r="I11" s="3">
        <v>42747</v>
      </c>
    </row>
    <row r="12" spans="1:9" ht="15.75" x14ac:dyDescent="0.25">
      <c r="A12" s="1" t="s">
        <v>29</v>
      </c>
      <c r="B12" s="1" t="s">
        <v>30</v>
      </c>
      <c r="C12" s="1" t="s">
        <v>17</v>
      </c>
      <c r="D12" s="1" t="s">
        <v>74</v>
      </c>
      <c r="E12" s="1" t="s">
        <v>31</v>
      </c>
      <c r="F12" s="4">
        <v>64547.44</v>
      </c>
      <c r="G12" s="4">
        <v>0</v>
      </c>
      <c r="H12" s="3">
        <v>38935</v>
      </c>
      <c r="I12" s="1"/>
    </row>
    <row r="13" spans="1:9" ht="15.75" x14ac:dyDescent="0.25">
      <c r="A13" s="1" t="s">
        <v>29</v>
      </c>
      <c r="B13" s="1" t="s">
        <v>32</v>
      </c>
      <c r="C13" s="1" t="s">
        <v>33</v>
      </c>
      <c r="D13" s="1" t="s">
        <v>75</v>
      </c>
      <c r="E13" s="1" t="s">
        <v>31</v>
      </c>
      <c r="F13" s="4">
        <f>55038.41-5409.61</f>
        <v>49628.800000000003</v>
      </c>
      <c r="G13" s="4">
        <v>5409.61</v>
      </c>
      <c r="H13" s="3">
        <v>38935</v>
      </c>
      <c r="I13" s="1"/>
    </row>
    <row r="14" spans="1:9" ht="15.75" x14ac:dyDescent="0.25">
      <c r="A14" s="1" t="s">
        <v>36</v>
      </c>
      <c r="B14" s="1" t="s">
        <v>34</v>
      </c>
      <c r="C14" s="1" t="s">
        <v>35</v>
      </c>
      <c r="D14" s="1" t="s">
        <v>18</v>
      </c>
      <c r="E14" s="1" t="s">
        <v>19</v>
      </c>
      <c r="F14" s="4">
        <v>143</v>
      </c>
      <c r="G14" s="4">
        <v>0</v>
      </c>
      <c r="H14" s="3">
        <v>42445</v>
      </c>
      <c r="I14" s="3">
        <v>42725</v>
      </c>
    </row>
    <row r="15" spans="1:9" ht="15.75" x14ac:dyDescent="0.25">
      <c r="A15" s="1" t="s">
        <v>37</v>
      </c>
      <c r="B15" s="1" t="s">
        <v>38</v>
      </c>
      <c r="C15" s="1" t="s">
        <v>35</v>
      </c>
      <c r="D15" s="1" t="s">
        <v>18</v>
      </c>
      <c r="E15" s="1" t="s">
        <v>19</v>
      </c>
      <c r="F15" s="4">
        <v>962</v>
      </c>
      <c r="G15" s="4">
        <v>0</v>
      </c>
      <c r="H15" s="3">
        <v>42800</v>
      </c>
      <c r="I15" s="3">
        <v>42814</v>
      </c>
    </row>
    <row r="16" spans="1:9" ht="15.75" x14ac:dyDescent="0.25">
      <c r="A16" s="1" t="s">
        <v>39</v>
      </c>
      <c r="B16" s="1" t="s">
        <v>40</v>
      </c>
      <c r="C16" s="1" t="s">
        <v>41</v>
      </c>
      <c r="D16" s="1" t="s">
        <v>26</v>
      </c>
      <c r="E16" s="1" t="s">
        <v>11</v>
      </c>
      <c r="F16" s="4">
        <v>2623.51</v>
      </c>
      <c r="G16" s="4">
        <v>0</v>
      </c>
      <c r="H16" s="3">
        <v>43041</v>
      </c>
      <c r="I16" s="1"/>
    </row>
    <row r="17" spans="1:9" ht="15.75" x14ac:dyDescent="0.25">
      <c r="A17" s="1" t="s">
        <v>42</v>
      </c>
      <c r="B17" s="1" t="s">
        <v>43</v>
      </c>
      <c r="C17" s="1"/>
      <c r="D17" s="1" t="s">
        <v>76</v>
      </c>
      <c r="E17" s="1" t="s">
        <v>44</v>
      </c>
      <c r="F17" s="4">
        <f>30141.61-238.68</f>
        <v>29902.93</v>
      </c>
      <c r="G17" s="4">
        <v>238.68</v>
      </c>
      <c r="H17" s="3">
        <v>39486</v>
      </c>
      <c r="I17" s="1"/>
    </row>
    <row r="18" spans="1:9" ht="15.75" x14ac:dyDescent="0.25">
      <c r="A18" s="1" t="s">
        <v>45</v>
      </c>
      <c r="B18" s="1" t="s">
        <v>46</v>
      </c>
      <c r="C18" s="1" t="s">
        <v>14</v>
      </c>
      <c r="D18" s="1" t="s">
        <v>47</v>
      </c>
      <c r="E18" s="1" t="s">
        <v>11</v>
      </c>
      <c r="F18" s="4">
        <v>8189.24</v>
      </c>
      <c r="G18" s="4">
        <v>0</v>
      </c>
      <c r="H18" s="3">
        <v>38758</v>
      </c>
      <c r="I18" s="1"/>
    </row>
    <row r="19" spans="1:9" ht="15.75" x14ac:dyDescent="0.25">
      <c r="A19" s="1" t="s">
        <v>45</v>
      </c>
      <c r="B19" s="1" t="s">
        <v>48</v>
      </c>
      <c r="C19" s="1" t="s">
        <v>49</v>
      </c>
      <c r="D19" s="1" t="s">
        <v>47</v>
      </c>
      <c r="E19" s="1" t="s">
        <v>11</v>
      </c>
      <c r="F19" s="4">
        <v>1021.5</v>
      </c>
      <c r="G19" s="4">
        <v>0</v>
      </c>
      <c r="H19" s="3">
        <v>42999</v>
      </c>
      <c r="I19" s="1"/>
    </row>
    <row r="20" spans="1:9" ht="15.75" x14ac:dyDescent="0.25">
      <c r="A20" s="1" t="s">
        <v>50</v>
      </c>
      <c r="B20" s="1" t="s">
        <v>51</v>
      </c>
      <c r="C20" s="1" t="s">
        <v>52</v>
      </c>
      <c r="D20" s="1" t="s">
        <v>47</v>
      </c>
      <c r="E20" s="1" t="s">
        <v>11</v>
      </c>
      <c r="F20" s="4">
        <v>6153.66</v>
      </c>
      <c r="G20" s="4">
        <v>0</v>
      </c>
      <c r="H20" s="3">
        <v>42770</v>
      </c>
      <c r="I20" s="3">
        <v>42993</v>
      </c>
    </row>
    <row r="21" spans="1:9" ht="15.75" x14ac:dyDescent="0.25">
      <c r="A21" s="1" t="s">
        <v>53</v>
      </c>
      <c r="B21" s="1" t="s">
        <v>54</v>
      </c>
      <c r="C21" s="1" t="s">
        <v>49</v>
      </c>
      <c r="D21" s="1" t="s">
        <v>77</v>
      </c>
      <c r="E21" s="1" t="s">
        <v>31</v>
      </c>
      <c r="F21" s="4">
        <f>37444.69-511.09</f>
        <v>36933.600000000006</v>
      </c>
      <c r="G21" s="4">
        <v>511.09</v>
      </c>
      <c r="H21" s="3">
        <v>42604</v>
      </c>
      <c r="I21" s="1"/>
    </row>
    <row r="22" spans="1:9" ht="15.75" x14ac:dyDescent="0.25">
      <c r="A22" s="1" t="s">
        <v>57</v>
      </c>
      <c r="B22" s="1" t="s">
        <v>55</v>
      </c>
      <c r="C22" s="1" t="s">
        <v>56</v>
      </c>
      <c r="D22" s="1" t="s">
        <v>58</v>
      </c>
      <c r="E22" s="1" t="s">
        <v>19</v>
      </c>
      <c r="F22" s="4">
        <v>570.02</v>
      </c>
      <c r="G22" s="4">
        <v>0</v>
      </c>
      <c r="H22" s="3">
        <v>41417</v>
      </c>
      <c r="I22" s="1"/>
    </row>
    <row r="23" spans="1:9" ht="15.75" x14ac:dyDescent="0.25">
      <c r="A23" s="1" t="s">
        <v>57</v>
      </c>
      <c r="B23" s="1" t="s">
        <v>59</v>
      </c>
      <c r="C23" s="1" t="s">
        <v>56</v>
      </c>
      <c r="D23" s="1" t="s">
        <v>60</v>
      </c>
      <c r="E23" s="1" t="s">
        <v>19</v>
      </c>
      <c r="F23" s="4">
        <v>47905.599999999999</v>
      </c>
      <c r="G23" s="4">
        <v>0</v>
      </c>
      <c r="H23" s="3">
        <v>39065</v>
      </c>
      <c r="I23" s="1"/>
    </row>
    <row r="24" spans="1:9" ht="15.75" x14ac:dyDescent="0.25">
      <c r="A24" s="1" t="s">
        <v>61</v>
      </c>
      <c r="B24" s="1" t="s">
        <v>62</v>
      </c>
      <c r="C24" s="1" t="s">
        <v>63</v>
      </c>
      <c r="D24" s="1" t="s">
        <v>78</v>
      </c>
      <c r="E24" s="1" t="s">
        <v>31</v>
      </c>
      <c r="F24" s="4">
        <v>2075</v>
      </c>
      <c r="G24" s="4">
        <v>0</v>
      </c>
      <c r="H24" s="3">
        <v>42551</v>
      </c>
      <c r="I24" s="3">
        <v>42993</v>
      </c>
    </row>
    <row r="25" spans="1:9" ht="15.75" x14ac:dyDescent="0.25">
      <c r="A25" s="1" t="s">
        <v>64</v>
      </c>
      <c r="B25" s="1" t="s">
        <v>65</v>
      </c>
      <c r="C25" s="1" t="s">
        <v>14</v>
      </c>
      <c r="D25" s="1" t="s">
        <v>66</v>
      </c>
      <c r="E25" s="1" t="s">
        <v>44</v>
      </c>
      <c r="F25" s="4">
        <v>74052.899999999994</v>
      </c>
      <c r="G25" s="4">
        <v>0</v>
      </c>
      <c r="H25" s="3">
        <v>36892</v>
      </c>
      <c r="I25" s="3">
        <v>43147</v>
      </c>
    </row>
    <row r="26" spans="1:9" ht="15.75" x14ac:dyDescent="0.25">
      <c r="A26" s="1" t="s">
        <v>67</v>
      </c>
      <c r="B26" s="1" t="s">
        <v>68</v>
      </c>
      <c r="C26" s="1" t="s">
        <v>69</v>
      </c>
      <c r="D26" s="1" t="s">
        <v>70</v>
      </c>
      <c r="E26" s="1" t="s">
        <v>44</v>
      </c>
      <c r="F26" s="4">
        <f>44166.03-578.81</f>
        <v>43587.22</v>
      </c>
      <c r="G26" s="4">
        <v>578.80999999999995</v>
      </c>
      <c r="H26" s="3">
        <v>40494</v>
      </c>
      <c r="I26" s="1"/>
    </row>
    <row r="27" spans="1:9" ht="15.75" x14ac:dyDescent="0.25">
      <c r="A27" s="1" t="s">
        <v>71</v>
      </c>
      <c r="B27" s="1" t="s">
        <v>72</v>
      </c>
      <c r="C27" s="1" t="s">
        <v>41</v>
      </c>
      <c r="D27" s="1" t="s">
        <v>77</v>
      </c>
      <c r="E27" s="1" t="s">
        <v>31</v>
      </c>
      <c r="F27" s="4">
        <f>31837.23-415.13</f>
        <v>31422.1</v>
      </c>
      <c r="G27" s="4">
        <v>415.13</v>
      </c>
      <c r="H27" s="3">
        <v>42646</v>
      </c>
      <c r="I27" s="1"/>
    </row>
    <row r="28" spans="1:9" ht="15.75" x14ac:dyDescent="0.25">
      <c r="A28" s="1"/>
      <c r="B28" s="1"/>
      <c r="C28" s="1"/>
      <c r="D28" s="1"/>
      <c r="E28" s="1"/>
      <c r="F28" s="4"/>
      <c r="G28" s="4"/>
      <c r="H28" s="1"/>
      <c r="I28" s="1"/>
    </row>
    <row r="29" spans="1:9" ht="16.5" thickBot="1" x14ac:dyDescent="0.3">
      <c r="A29" s="1" t="s">
        <v>73</v>
      </c>
      <c r="B29" s="1"/>
      <c r="C29" s="1"/>
      <c r="D29" s="1"/>
      <c r="E29" s="1"/>
      <c r="F29" s="6">
        <f>SUM(F6:F28)</f>
        <v>449286.15999999992</v>
      </c>
      <c r="G29" s="6">
        <f>SUM(G6:G28)</f>
        <v>9271.4699999999993</v>
      </c>
      <c r="H29" s="1"/>
      <c r="I29" s="1"/>
    </row>
    <row r="30" spans="1:9" ht="16.5" thickTop="1" x14ac:dyDescent="0.25">
      <c r="A30" s="1"/>
      <c r="B30" s="1"/>
      <c r="C30" s="1"/>
      <c r="D30" s="1"/>
      <c r="E30" s="1"/>
      <c r="F30" s="4"/>
      <c r="G30" s="4"/>
      <c r="H30" s="1"/>
      <c r="I30" s="1"/>
    </row>
    <row r="31" spans="1:9" ht="15.75" x14ac:dyDescent="0.25">
      <c r="A31" s="1"/>
      <c r="B31" s="1"/>
      <c r="C31" s="1"/>
      <c r="D31" s="1"/>
      <c r="E31" s="1"/>
      <c r="F31" s="4"/>
      <c r="G31" s="4"/>
      <c r="H31" s="1"/>
      <c r="I31" s="1"/>
    </row>
    <row r="32" spans="1:9" ht="15.75" x14ac:dyDescent="0.25">
      <c r="A32" s="1"/>
      <c r="B32" s="1"/>
      <c r="C32" s="1"/>
      <c r="D32" s="1"/>
      <c r="E32" s="1"/>
      <c r="F32" s="4"/>
      <c r="G32" s="4"/>
      <c r="H32" s="1"/>
      <c r="I32" s="1"/>
    </row>
    <row r="33" spans="6:7" x14ac:dyDescent="0.25">
      <c r="F33" s="5"/>
      <c r="G33" s="5"/>
    </row>
    <row r="34" spans="6:7" x14ac:dyDescent="0.25">
      <c r="F34" s="5"/>
      <c r="G34" s="5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LShawver</dc:creator>
  <cp:lastModifiedBy>Jay Kelly</cp:lastModifiedBy>
  <cp:lastPrinted>2018-04-16T16:49:27Z</cp:lastPrinted>
  <dcterms:created xsi:type="dcterms:W3CDTF">2018-04-16T16:25:30Z</dcterms:created>
  <dcterms:modified xsi:type="dcterms:W3CDTF">2018-04-16T17:06:18Z</dcterms:modified>
</cp:coreProperties>
</file>