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6" windowWidth="12504" windowHeight="9432" activeTab="1"/>
  </bookViews>
  <sheets>
    <sheet name="QuickBooks Export Tips" sheetId="2" r:id="rId1"/>
    <sheet name="Sheet1" sheetId="1" r:id="rId2"/>
  </sheets>
  <definedNames>
    <definedName name="_xlnm.Print_Titles" localSheetId="1">Sheet1!$A:$D,Sheet1!$1:$2</definedName>
    <definedName name="QB_COLUMN_10742100" localSheetId="1" hidden="1">Sheet1!$AA$1</definedName>
    <definedName name="QB_COLUMN_11342100" localSheetId="1" hidden="1">Sheet1!$AG$1</definedName>
    <definedName name="QB_COLUMN_14252100" localSheetId="1" hidden="1">Sheet1!$U$1</definedName>
    <definedName name="QB_COLUMN_1462100" localSheetId="1" hidden="1">Sheet1!$CG$1</definedName>
    <definedName name="QB_COLUMN_15182100" localSheetId="1" hidden="1">Sheet1!$AW$1</definedName>
    <definedName name="QB_COLUMN_15412100" localSheetId="1" hidden="1">Sheet1!$AI$1</definedName>
    <definedName name="QB_COLUMN_15872100" localSheetId="1" hidden="1">Sheet1!$AU$1</definedName>
    <definedName name="QB_COLUMN_160201074" localSheetId="1" hidden="1">Sheet1!$AA$2</definedName>
    <definedName name="QB_COLUMN_160201134" localSheetId="1" hidden="1">Sheet1!$AG$2</definedName>
    <definedName name="QB_COLUMN_160201425" localSheetId="1" hidden="1">Sheet1!$U$2</definedName>
    <definedName name="QB_COLUMN_16020146" localSheetId="1" hidden="1">Sheet1!$CG$2</definedName>
    <definedName name="QB_COLUMN_160201518" localSheetId="1" hidden="1">Sheet1!$AW$2</definedName>
    <definedName name="QB_COLUMN_160201541" localSheetId="1" hidden="1">Sheet1!$AI$2</definedName>
    <definedName name="QB_COLUMN_160201587" localSheetId="1" hidden="1">Sheet1!$AU$2</definedName>
    <definedName name="QB_COLUMN_160201937" localSheetId="1" hidden="1">Sheet1!$AY$2</definedName>
    <definedName name="QB_COLUMN_160202165" localSheetId="1" hidden="1">Sheet1!$BG$2</definedName>
    <definedName name="QB_COLUMN_160202290" localSheetId="1" hidden="1">Sheet1!$AM$2</definedName>
    <definedName name="QB_COLUMN_160202464" localSheetId="1" hidden="1">Sheet1!$CC$2</definedName>
    <definedName name="QB_COLUMN_160202529" localSheetId="1" hidden="1">Sheet1!$CM$2</definedName>
    <definedName name="QB_COLUMN_160202572" localSheetId="1" hidden="1">Sheet1!$BE$2</definedName>
    <definedName name="QB_COLUMN_160202576" localSheetId="1" hidden="1">Sheet1!$G$2</definedName>
    <definedName name="QB_COLUMN_16020262" localSheetId="1" hidden="1">Sheet1!$BU$2</definedName>
    <definedName name="QB_COLUMN_160202656" localSheetId="1" hidden="1">Sheet1!$E$2</definedName>
    <definedName name="QB_COLUMN_160202657" localSheetId="1" hidden="1">Sheet1!$K$2</definedName>
    <definedName name="QB_COLUMN_160202664" localSheetId="1" hidden="1">Sheet1!$CE$2</definedName>
    <definedName name="QB_COLUMN_160202674" localSheetId="1" hidden="1">Sheet1!$AS$2</definedName>
    <definedName name="QB_COLUMN_160202757" localSheetId="1" hidden="1">Sheet1!$S$2</definedName>
    <definedName name="QB_COLUMN_160202801" localSheetId="1" hidden="1">Sheet1!$I$2</definedName>
    <definedName name="QB_COLUMN_160202816" localSheetId="1" hidden="1">Sheet1!$BM$2</definedName>
    <definedName name="QB_COLUMN_160202834" localSheetId="1" hidden="1">Sheet1!$Y$2</definedName>
    <definedName name="QB_COLUMN_160202846" localSheetId="1" hidden="1">Sheet1!$BK$2</definedName>
    <definedName name="QB_COLUMN_160202957" localSheetId="1" hidden="1">Sheet1!$BA$2</definedName>
    <definedName name="QB_COLUMN_160202958" localSheetId="1" hidden="1">Sheet1!$Q$2</definedName>
    <definedName name="QB_COLUMN_160202959" localSheetId="1" hidden="1">Sheet1!$BW$2</definedName>
    <definedName name="QB_COLUMN_160202960" localSheetId="1" hidden="1">Sheet1!$W$2</definedName>
    <definedName name="QB_COLUMN_160203039" localSheetId="1" hidden="1">Sheet1!$CK$2</definedName>
    <definedName name="QB_COLUMN_160203062" localSheetId="1" hidden="1">Sheet1!$CA$2</definedName>
    <definedName name="QB_COLUMN_160203063" localSheetId="1" hidden="1">Sheet1!$AQ$2</definedName>
    <definedName name="QB_COLUMN_160203064" localSheetId="1" hidden="1">Sheet1!$AO$2</definedName>
    <definedName name="QB_COLUMN_160203076" localSheetId="1" hidden="1">Sheet1!$BQ$2</definedName>
    <definedName name="QB_COLUMN_160203167" localSheetId="1" hidden="1">Sheet1!$BC$2</definedName>
    <definedName name="QB_COLUMN_160203168" localSheetId="1" hidden="1">Sheet1!$O$2</definedName>
    <definedName name="QB_COLUMN_160203169" localSheetId="1" hidden="1">Sheet1!$BS$2</definedName>
    <definedName name="QB_COLUMN_1602041" localSheetId="1" hidden="1">Sheet1!$CI$2</definedName>
    <definedName name="QB_COLUMN_16020411" localSheetId="1" hidden="1">Sheet1!$AC$2</definedName>
    <definedName name="QB_COLUMN_16020412" localSheetId="1" hidden="1">Sheet1!$AE$2</definedName>
    <definedName name="QB_COLUMN_16020414" localSheetId="1" hidden="1">Sheet1!$AK$2</definedName>
    <definedName name="QB_COLUMN_16020637" localSheetId="1" hidden="1">Sheet1!$BY$2</definedName>
    <definedName name="QB_COLUMN_16020643" localSheetId="1" hidden="1">Sheet1!$BI$2</definedName>
    <definedName name="QB_COLUMN_16020795" localSheetId="1" hidden="1">Sheet1!$BO$2</definedName>
    <definedName name="QB_COLUMN_16020884" localSheetId="1" hidden="1">Sheet1!$M$2</definedName>
    <definedName name="QB_COLUMN_160300" localSheetId="1" hidden="1">Sheet1!$CO$2</definedName>
    <definedName name="QB_COLUMN_19372100" localSheetId="1" hidden="1">Sheet1!$AY$1</definedName>
    <definedName name="QB_COLUMN_21652100" localSheetId="1" hidden="1">Sheet1!$BG$1</definedName>
    <definedName name="QB_COLUMN_22902100" localSheetId="1" hidden="1">Sheet1!$AM$1</definedName>
    <definedName name="QB_COLUMN_24642100" localSheetId="1" hidden="1">Sheet1!$CC$1</definedName>
    <definedName name="QB_COLUMN_25292100" localSheetId="1" hidden="1">Sheet1!$CM$1</definedName>
    <definedName name="QB_COLUMN_25722100" localSheetId="1" hidden="1">Sheet1!$BE$1</definedName>
    <definedName name="QB_COLUMN_25762100" localSheetId="1" hidden="1">Sheet1!$G$1</definedName>
    <definedName name="QB_COLUMN_2622100" localSheetId="1" hidden="1">Sheet1!$BU$1</definedName>
    <definedName name="QB_COLUMN_26562100" localSheetId="1" hidden="1">Sheet1!$E$1</definedName>
    <definedName name="QB_COLUMN_26572100" localSheetId="1" hidden="1">Sheet1!$K$1</definedName>
    <definedName name="QB_COLUMN_26642100" localSheetId="1" hidden="1">Sheet1!$CE$1</definedName>
    <definedName name="QB_COLUMN_26742100" localSheetId="1" hidden="1">Sheet1!$AS$1</definedName>
    <definedName name="QB_COLUMN_27572100" localSheetId="1" hidden="1">Sheet1!$S$1</definedName>
    <definedName name="QB_COLUMN_28012100" localSheetId="1" hidden="1">Sheet1!$I$1</definedName>
    <definedName name="QB_COLUMN_28162100" localSheetId="1" hidden="1">Sheet1!$BM$1</definedName>
    <definedName name="QB_COLUMN_28342100" localSheetId="1" hidden="1">Sheet1!$Y$1</definedName>
    <definedName name="QB_COLUMN_28462100" localSheetId="1" hidden="1">Sheet1!$BK$1</definedName>
    <definedName name="QB_COLUMN_29572100" localSheetId="1" hidden="1">Sheet1!$BA$1</definedName>
    <definedName name="QB_COLUMN_29582100" localSheetId="1" hidden="1">Sheet1!$Q$1</definedName>
    <definedName name="QB_COLUMN_29592100" localSheetId="1" hidden="1">Sheet1!$BW$1</definedName>
    <definedName name="QB_COLUMN_29602100" localSheetId="1" hidden="1">Sheet1!$W$1</definedName>
    <definedName name="QB_COLUMN_30392100" localSheetId="1" hidden="1">Sheet1!$CK$1</definedName>
    <definedName name="QB_COLUMN_30622100" localSheetId="1" hidden="1">Sheet1!$CA$1</definedName>
    <definedName name="QB_COLUMN_30632100" localSheetId="1" hidden="1">Sheet1!$AQ$1</definedName>
    <definedName name="QB_COLUMN_30642100" localSheetId="1" hidden="1">Sheet1!$AO$1</definedName>
    <definedName name="QB_COLUMN_30762100" localSheetId="1" hidden="1">Sheet1!$BQ$1</definedName>
    <definedName name="QB_COLUMN_31672100" localSheetId="1" hidden="1">Sheet1!$BC$1</definedName>
    <definedName name="QB_COLUMN_31682100" localSheetId="1" hidden="1">Sheet1!$O$1</definedName>
    <definedName name="QB_COLUMN_31692100" localSheetId="1" hidden="1">Sheet1!$BS$1</definedName>
    <definedName name="QB_COLUMN_333010" localSheetId="1" hidden="1">Sheet1!$CO$1</definedName>
    <definedName name="QB_COLUMN_4112100" localSheetId="1" hidden="1">Sheet1!$AC$1</definedName>
    <definedName name="QB_COLUMN_412100" localSheetId="1" hidden="1">Sheet1!$CI$1</definedName>
    <definedName name="QB_COLUMN_4122100" localSheetId="1" hidden="1">Sheet1!$AE$1</definedName>
    <definedName name="QB_COLUMN_4142100" localSheetId="1" hidden="1">Sheet1!$AK$1</definedName>
    <definedName name="QB_COLUMN_59211074" localSheetId="1" hidden="1">Sheet1!$AB$2</definedName>
    <definedName name="QB_COLUMN_59211134" localSheetId="1" hidden="1">Sheet1!$AH$2</definedName>
    <definedName name="QB_COLUMN_59211425" localSheetId="1" hidden="1">Sheet1!$V$2</definedName>
    <definedName name="QB_COLUMN_5921146" localSheetId="1" hidden="1">Sheet1!$CH$2</definedName>
    <definedName name="QB_COLUMN_59211518" localSheetId="1" hidden="1">Sheet1!$AX$2</definedName>
    <definedName name="QB_COLUMN_59211541" localSheetId="1" hidden="1">Sheet1!$AJ$2</definedName>
    <definedName name="QB_COLUMN_59211587" localSheetId="1" hidden="1">Sheet1!$AV$2</definedName>
    <definedName name="QB_COLUMN_59211937" localSheetId="1" hidden="1">Sheet1!$AZ$2</definedName>
    <definedName name="QB_COLUMN_59212165" localSheetId="1" hidden="1">Sheet1!$BH$2</definedName>
    <definedName name="QB_COLUMN_59212290" localSheetId="1" hidden="1">Sheet1!$AN$2</definedName>
    <definedName name="QB_COLUMN_59212464" localSheetId="1" hidden="1">Sheet1!$CD$2</definedName>
    <definedName name="QB_COLUMN_59212529" localSheetId="1" hidden="1">Sheet1!$CN$2</definedName>
    <definedName name="QB_COLUMN_59212572" localSheetId="1" hidden="1">Sheet1!$BF$2</definedName>
    <definedName name="QB_COLUMN_59212576" localSheetId="1" hidden="1">Sheet1!$H$2</definedName>
    <definedName name="QB_COLUMN_5921262" localSheetId="1" hidden="1">Sheet1!$BV$2</definedName>
    <definedName name="QB_COLUMN_59212656" localSheetId="1" hidden="1">Sheet1!$F$2</definedName>
    <definedName name="QB_COLUMN_59212657" localSheetId="1" hidden="1">Sheet1!$L$2</definedName>
    <definedName name="QB_COLUMN_59212664" localSheetId="1" hidden="1">Sheet1!$CF$2</definedName>
    <definedName name="QB_COLUMN_59212674" localSheetId="1" hidden="1">Sheet1!$AT$2</definedName>
    <definedName name="QB_COLUMN_59212757" localSheetId="1" hidden="1">Sheet1!$T$2</definedName>
    <definedName name="QB_COLUMN_59212801" localSheetId="1" hidden="1">Sheet1!$J$2</definedName>
    <definedName name="QB_COLUMN_59212816" localSheetId="1" hidden="1">Sheet1!$BN$2</definedName>
    <definedName name="QB_COLUMN_59212834" localSheetId="1" hidden="1">Sheet1!$Z$2</definedName>
    <definedName name="QB_COLUMN_59212846" localSheetId="1" hidden="1">Sheet1!$BL$2</definedName>
    <definedName name="QB_COLUMN_59212957" localSheetId="1" hidden="1">Sheet1!$BB$2</definedName>
    <definedName name="QB_COLUMN_59212958" localSheetId="1" hidden="1">Sheet1!$R$2</definedName>
    <definedName name="QB_COLUMN_59212959" localSheetId="1" hidden="1">Sheet1!$BX$2</definedName>
    <definedName name="QB_COLUMN_59212960" localSheetId="1" hidden="1">Sheet1!$X$2</definedName>
    <definedName name="QB_COLUMN_59213039" localSheetId="1" hidden="1">Sheet1!$CL$2</definedName>
    <definedName name="QB_COLUMN_59213062" localSheetId="1" hidden="1">Sheet1!$CB$2</definedName>
    <definedName name="QB_COLUMN_59213063" localSheetId="1" hidden="1">Sheet1!$AR$2</definedName>
    <definedName name="QB_COLUMN_59213064" localSheetId="1" hidden="1">Sheet1!$AP$2</definedName>
    <definedName name="QB_COLUMN_59213076" localSheetId="1" hidden="1">Sheet1!$BR$2</definedName>
    <definedName name="QB_COLUMN_59213167" localSheetId="1" hidden="1">Sheet1!$BD$2</definedName>
    <definedName name="QB_COLUMN_59213168" localSheetId="1" hidden="1">Sheet1!$P$2</definedName>
    <definedName name="QB_COLUMN_59213169" localSheetId="1" hidden="1">Sheet1!$BT$2</definedName>
    <definedName name="QB_COLUMN_592141" localSheetId="1" hidden="1">Sheet1!$CJ$2</definedName>
    <definedName name="QB_COLUMN_5921411" localSheetId="1" hidden="1">Sheet1!$AD$2</definedName>
    <definedName name="QB_COLUMN_5921412" localSheetId="1" hidden="1">Sheet1!$AF$2</definedName>
    <definedName name="QB_COLUMN_5921414" localSheetId="1" hidden="1">Sheet1!$AL$2</definedName>
    <definedName name="QB_COLUMN_5921637" localSheetId="1" hidden="1">Sheet1!$BZ$2</definedName>
    <definedName name="QB_COLUMN_5921643" localSheetId="1" hidden="1">Sheet1!$BJ$2</definedName>
    <definedName name="QB_COLUMN_5921795" localSheetId="1" hidden="1">Sheet1!$BP$2</definedName>
    <definedName name="QB_COLUMN_5921884" localSheetId="1" hidden="1">Sheet1!$N$2</definedName>
    <definedName name="QB_COLUMN_59310" localSheetId="1" hidden="1">Sheet1!$CP$2</definedName>
    <definedName name="QB_COLUMN_6372100" localSheetId="1" hidden="1">Sheet1!$BY$1</definedName>
    <definedName name="QB_COLUMN_6432100" localSheetId="1" hidden="1">Sheet1!$BI$1</definedName>
    <definedName name="QB_COLUMN_7952100" localSheetId="1" hidden="1">Sheet1!$BO$1</definedName>
    <definedName name="QB_COLUMN_8842100" localSheetId="1" hidden="1">Sheet1!$M$1</definedName>
    <definedName name="QB_DATA_0" localSheetId="1" hidden="1">Sheet1!$5:$5,Sheet1!$6:$6,Sheet1!$7:$7,Sheet1!$8:$8,Sheet1!$9:$9,Sheet1!$10:$10,Sheet1!$11:$11,Sheet1!$12:$12,Sheet1!$13:$13,Sheet1!$14:$14,Sheet1!$15:$15,Sheet1!$16:$16,Sheet1!$17:$17,Sheet1!$18:$18,Sheet1!$19:$19,Sheet1!$22:$22</definedName>
    <definedName name="QB_DATA_1" localSheetId="1" hidden="1">Sheet1!$26:$26,Sheet1!$27:$27,Sheet1!$28:$28,Sheet1!$29:$29,Sheet1!$30:$30,Sheet1!$34:$34,Sheet1!$35:$35,Sheet1!$36:$36</definedName>
    <definedName name="QB_FORMULA_0" localSheetId="1" hidden="1">Sheet1!$CO$5,Sheet1!$CP$5,Sheet1!$CO$6,Sheet1!$CP$6,Sheet1!$CO$7,Sheet1!$CP$7,Sheet1!$CO$8,Sheet1!$CP$8,Sheet1!$CO$9,Sheet1!$CP$9,Sheet1!$CO$10,Sheet1!$CP$10,Sheet1!$CO$11,Sheet1!$CP$11,Sheet1!$CO$12,Sheet1!$CP$12</definedName>
    <definedName name="QB_FORMULA_1" localSheetId="1" hidden="1">Sheet1!$CP$13,Sheet1!$CO$14,Sheet1!$CP$14,Sheet1!$CO$15,Sheet1!$CP$15,Sheet1!$CO$16,Sheet1!$CP$16,Sheet1!$CO$17,Sheet1!$CP$17,Sheet1!$CO$18,Sheet1!$CP$18,Sheet1!$CO$19,Sheet1!$CP$19,Sheet1!$E$20,Sheet1!$F$20,Sheet1!$G$20</definedName>
    <definedName name="QB_FORMULA_10" localSheetId="1" hidden="1">Sheet1!$CH$23,Sheet1!$CJ$23,Sheet1!$CL$23,Sheet1!$CN$23,Sheet1!$CP$23,Sheet1!$E$24,Sheet1!$F$24,Sheet1!$G$24,Sheet1!$H$24,Sheet1!$I$24,Sheet1!$J$24,Sheet1!$K$24,Sheet1!$L$24,Sheet1!$M$24,Sheet1!$N$24,Sheet1!$O$24</definedName>
    <definedName name="QB_FORMULA_11" localSheetId="1" hidden="1">Sheet1!$P$24,Sheet1!$Q$24,Sheet1!$R$24,Sheet1!$S$24,Sheet1!$T$24,Sheet1!$U$24,Sheet1!$V$24,Sheet1!$W$24,Sheet1!$X$24,Sheet1!$Y$24,Sheet1!$Z$24,Sheet1!$AA$24,Sheet1!$AB$24,Sheet1!$AC$24,Sheet1!$AD$24,Sheet1!$AE$24</definedName>
    <definedName name="QB_FORMULA_12" localSheetId="1" hidden="1">Sheet1!$AF$24,Sheet1!$AG$24,Sheet1!$AH$24,Sheet1!$AI$24,Sheet1!$AJ$24,Sheet1!$AK$24,Sheet1!$AL$24,Sheet1!$AM$24,Sheet1!$AN$24,Sheet1!$AO$24,Sheet1!$AP$24,Sheet1!$AQ$24,Sheet1!$AR$24,Sheet1!$AS$24,Sheet1!$AT$24,Sheet1!$AU$24</definedName>
    <definedName name="QB_FORMULA_13" localSheetId="1" hidden="1">Sheet1!$AV$24,Sheet1!$AW$24,Sheet1!$AX$24,Sheet1!$AY$24,Sheet1!$AZ$24,Sheet1!$BA$24,Sheet1!$BB$24,Sheet1!$BC$24,Sheet1!$BD$24,Sheet1!$BE$24,Sheet1!$BF$24,Sheet1!$BG$24,Sheet1!$BH$24,Sheet1!$BI$24,Sheet1!$BJ$24,Sheet1!$BK$24</definedName>
    <definedName name="QB_FORMULA_14" localSheetId="1" hidden="1">Sheet1!$BL$24,Sheet1!$BM$24,Sheet1!$BN$24,Sheet1!$BO$24,Sheet1!$BP$24,Sheet1!$BQ$24,Sheet1!$BR$24,Sheet1!$BS$24,Sheet1!$BT$24,Sheet1!$BU$24,Sheet1!$BV$24,Sheet1!$BW$24,Sheet1!$BX$24,Sheet1!$BY$24,Sheet1!$BZ$24,Sheet1!$CA$24</definedName>
    <definedName name="QB_FORMULA_15" localSheetId="1" hidden="1">Sheet1!$CB$24,Sheet1!$CC$24,Sheet1!$CD$24,Sheet1!$CE$24,Sheet1!$CF$24,Sheet1!$CG$24,Sheet1!$CH$24,Sheet1!$CI$24,Sheet1!$CJ$24,Sheet1!$CK$24,Sheet1!$CL$24,Sheet1!$CM$24,Sheet1!$CN$24,Sheet1!$CO$24,Sheet1!$CP$24,Sheet1!$CP$26</definedName>
    <definedName name="QB_FORMULA_16" localSheetId="1" hidden="1">Sheet1!$CP$27,Sheet1!$CP$28,Sheet1!$CP$29,Sheet1!$CP$30,Sheet1!$F$31,Sheet1!$H$31,Sheet1!$J$31,Sheet1!$L$31,Sheet1!$N$31,Sheet1!$P$31,Sheet1!$R$31,Sheet1!$T$31,Sheet1!$V$31,Sheet1!$X$31,Sheet1!$Z$31,Sheet1!$AB$31</definedName>
    <definedName name="QB_FORMULA_17" localSheetId="1" hidden="1">Sheet1!$AD$31,Sheet1!$AF$31,Sheet1!$AH$31,Sheet1!$AJ$31,Sheet1!$AL$31,Sheet1!$AN$31,Sheet1!$AP$31,Sheet1!$AR$31,Sheet1!$AT$31,Sheet1!$AV$31,Sheet1!$AX$31,Sheet1!$AZ$31,Sheet1!$BB$31,Sheet1!$BD$31,Sheet1!$BF$31,Sheet1!$BH$31</definedName>
    <definedName name="QB_FORMULA_18" localSheetId="1" hidden="1">Sheet1!$BJ$31,Sheet1!$BL$31,Sheet1!$BN$31,Sheet1!$BP$31,Sheet1!$BR$31,Sheet1!$BT$31,Sheet1!$BV$31,Sheet1!$BX$31,Sheet1!$BZ$31,Sheet1!$CB$31,Sheet1!$CD$31,Sheet1!$CF$31,Sheet1!$CH$31,Sheet1!$CJ$31,Sheet1!$CL$31,Sheet1!$CN$31</definedName>
    <definedName name="QB_FORMULA_19" localSheetId="1" hidden="1">Sheet1!$CP$31,Sheet1!$E$32,Sheet1!$F$32,Sheet1!$G$32,Sheet1!$H$32,Sheet1!$I$32,Sheet1!$J$32,Sheet1!$K$32,Sheet1!$L$32,Sheet1!$M$32,Sheet1!$N$32,Sheet1!$O$32,Sheet1!$P$32,Sheet1!$Q$32,Sheet1!$R$32,Sheet1!$S$32</definedName>
    <definedName name="QB_FORMULA_2" localSheetId="1" hidden="1">Sheet1!$H$20,Sheet1!$I$20,Sheet1!$J$20,Sheet1!$K$20,Sheet1!$L$20,Sheet1!$M$20,Sheet1!$N$20,Sheet1!$O$20,Sheet1!$P$20,Sheet1!$Q$20,Sheet1!$R$20,Sheet1!$S$20,Sheet1!$T$20,Sheet1!$U$20,Sheet1!$V$20,Sheet1!$W$20</definedName>
    <definedName name="QB_FORMULA_20" localSheetId="1" hidden="1">Sheet1!$T$32,Sheet1!$U$32,Sheet1!$V$32,Sheet1!$W$32,Sheet1!$X$32,Sheet1!$Y$32,Sheet1!$Z$32,Sheet1!$AA$32,Sheet1!$AB$32,Sheet1!$AC$32,Sheet1!$AD$32,Sheet1!$AE$32,Sheet1!$AF$32,Sheet1!$AG$32,Sheet1!$AH$32,Sheet1!$AI$32</definedName>
    <definedName name="QB_FORMULA_21" localSheetId="1" hidden="1">Sheet1!$AJ$32,Sheet1!$AK$32,Sheet1!$AL$32,Sheet1!$AM$32,Sheet1!$AN$32,Sheet1!$AO$32,Sheet1!$AP$32,Sheet1!$AQ$32,Sheet1!$AR$32,Sheet1!$AS$32,Sheet1!$AT$32,Sheet1!$AU$32,Sheet1!$AV$32,Sheet1!$AW$32,Sheet1!$AX$32,Sheet1!$AY$32</definedName>
    <definedName name="QB_FORMULA_22" localSheetId="1" hidden="1">Sheet1!$AZ$32,Sheet1!$BA$32,Sheet1!$BB$32,Sheet1!$BC$32,Sheet1!$BD$32,Sheet1!$BE$32,Sheet1!$BF$32,Sheet1!$BG$32,Sheet1!$BH$32,Sheet1!$BI$32,Sheet1!$BJ$32,Sheet1!$BK$32,Sheet1!$BL$32,Sheet1!$BM$32,Sheet1!$BN$32,Sheet1!$BO$32</definedName>
    <definedName name="QB_FORMULA_23" localSheetId="1" hidden="1">Sheet1!$BP$32,Sheet1!$BQ$32,Sheet1!$BR$32,Sheet1!$BS$32,Sheet1!$BT$32,Sheet1!$BU$32,Sheet1!$BV$32,Sheet1!$BW$32,Sheet1!$BX$32,Sheet1!$BY$32,Sheet1!$BZ$32,Sheet1!$CA$32,Sheet1!$CB$32,Sheet1!$CC$32,Sheet1!$CD$32,Sheet1!$CE$32</definedName>
    <definedName name="QB_FORMULA_24" localSheetId="1" hidden="1">Sheet1!$CF$32,Sheet1!$CG$32,Sheet1!$CH$32,Sheet1!$CI$32,Sheet1!$CJ$32,Sheet1!$CK$32,Sheet1!$CL$32,Sheet1!$CM$32,Sheet1!$CN$32,Sheet1!$CO$32,Sheet1!$CP$32,Sheet1!$CP$34,Sheet1!$CP$35,Sheet1!$CP$36,Sheet1!$F$37,Sheet1!$H$37</definedName>
    <definedName name="QB_FORMULA_25" localSheetId="1" hidden="1">Sheet1!$J$37,Sheet1!$L$37,Sheet1!$N$37,Sheet1!$P$37,Sheet1!$R$37,Sheet1!$T$37,Sheet1!$V$37,Sheet1!$X$37,Sheet1!$Z$37,Sheet1!$AB$37,Sheet1!$AD$37,Sheet1!$AF$37,Sheet1!$AH$37,Sheet1!$AJ$37,Sheet1!$AL$37,Sheet1!$AN$37</definedName>
    <definedName name="QB_FORMULA_26" localSheetId="1" hidden="1">Sheet1!$AP$37,Sheet1!$AR$37,Sheet1!$AT$37,Sheet1!$AV$37,Sheet1!$AX$37,Sheet1!$AZ$37,Sheet1!$BB$37,Sheet1!$BD$37,Sheet1!$BF$37,Sheet1!$BH$37,Sheet1!$BJ$37,Sheet1!$BL$37,Sheet1!$BN$37,Sheet1!$BP$37,Sheet1!$BR$37,Sheet1!$BT$37</definedName>
    <definedName name="QB_FORMULA_27" localSheetId="1" hidden="1">Sheet1!$BV$37,Sheet1!$BX$37,Sheet1!$BZ$37,Sheet1!$CB$37,Sheet1!$CD$37,Sheet1!$CF$37,Sheet1!$CH$37,Sheet1!$CJ$37,Sheet1!$CL$37,Sheet1!$CN$37,Sheet1!$CP$37</definedName>
    <definedName name="QB_FORMULA_3" localSheetId="1" hidden="1">Sheet1!$X$20,Sheet1!$Y$20,Sheet1!$Z$20,Sheet1!$AA$20,Sheet1!$AB$20,Sheet1!$AC$20,Sheet1!$AD$20,Sheet1!$AE$20,Sheet1!$AF$20,Sheet1!$AG$20,Sheet1!$AH$20,Sheet1!$AI$20,Sheet1!$AJ$20,Sheet1!$AK$20,Sheet1!$AL$20,Sheet1!$AM$20</definedName>
    <definedName name="QB_FORMULA_4" localSheetId="1" hidden="1">Sheet1!$AN$20,Sheet1!$AO$20,Sheet1!$AP$20,Sheet1!$AQ$20,Sheet1!$AR$20,Sheet1!$AS$20,Sheet1!$AT$20,Sheet1!$AU$20,Sheet1!$AV$20,Sheet1!$AW$20,Sheet1!$AX$20,Sheet1!$AY$20,Sheet1!$AZ$20,Sheet1!$BA$20,Sheet1!$BB$20,Sheet1!$BC$20</definedName>
    <definedName name="QB_FORMULA_5" localSheetId="1" hidden="1">Sheet1!$BD$20,Sheet1!$BE$20,Sheet1!$BF$20,Sheet1!$BG$20,Sheet1!$BH$20,Sheet1!$BI$20,Sheet1!$BJ$20,Sheet1!$BK$20,Sheet1!$BL$20,Sheet1!$BM$20,Sheet1!$BN$20,Sheet1!$BO$20,Sheet1!$BP$20,Sheet1!$BQ$20,Sheet1!$BR$20,Sheet1!$BS$20</definedName>
    <definedName name="QB_FORMULA_6" localSheetId="1" hidden="1">Sheet1!$BT$20,Sheet1!$BU$20,Sheet1!$BV$20,Sheet1!$BW$20,Sheet1!$BX$20,Sheet1!$BY$20,Sheet1!$BZ$20,Sheet1!$CA$20,Sheet1!$CB$20,Sheet1!$CC$20,Sheet1!$CD$20,Sheet1!$CE$20,Sheet1!$CF$20,Sheet1!$CG$20,Sheet1!$CH$20,Sheet1!$CI$20</definedName>
    <definedName name="QB_FORMULA_7" localSheetId="1" hidden="1">Sheet1!$CJ$20,Sheet1!$CK$20,Sheet1!$CL$20,Sheet1!$CM$20,Sheet1!$CN$20,Sheet1!$CO$20,Sheet1!$CP$20,Sheet1!$CP$22,Sheet1!$F$23,Sheet1!$H$23,Sheet1!$J$23,Sheet1!$L$23,Sheet1!$N$23,Sheet1!$P$23,Sheet1!$R$23,Sheet1!$T$23</definedName>
    <definedName name="QB_FORMULA_8" localSheetId="1" hidden="1">Sheet1!$V$23,Sheet1!$X$23,Sheet1!$Z$23,Sheet1!$AB$23,Sheet1!$AD$23,Sheet1!$AF$23,Sheet1!$AH$23,Sheet1!$AJ$23,Sheet1!$AL$23,Sheet1!$AN$23,Sheet1!$AP$23,Sheet1!$AR$23,Sheet1!$AT$23,Sheet1!$AV$23,Sheet1!$AX$23,Sheet1!$AZ$23</definedName>
    <definedName name="QB_FORMULA_9" localSheetId="1" hidden="1">Sheet1!$BB$23,Sheet1!$BD$23,Sheet1!$BF$23,Sheet1!$BH$23,Sheet1!$BJ$23,Sheet1!$BL$23,Sheet1!$BN$23,Sheet1!$BP$23,Sheet1!$BR$23,Sheet1!$BT$23,Sheet1!$BV$23,Sheet1!$BX$23,Sheet1!$BZ$23,Sheet1!$CB$23,Sheet1!$CD$23,Sheet1!$CF$23</definedName>
    <definedName name="QB_ROW_1220" localSheetId="1" hidden="1">Sheet1!$C$26</definedName>
    <definedName name="QB_ROW_12220" localSheetId="1" hidden="1">Sheet1!$C$29</definedName>
    <definedName name="QB_ROW_132001" localSheetId="1" hidden="1">Sheet1!$A$3</definedName>
    <definedName name="QB_ROW_13210" localSheetId="1" hidden="1">Sheet1!$B$36</definedName>
    <definedName name="QB_ROW_132301" localSheetId="1" hidden="1">Sheet1!$A$32</definedName>
    <definedName name="QB_ROW_133311" localSheetId="1" hidden="1">Sheet1!$B$24</definedName>
    <definedName name="QB_ROW_134021" localSheetId="1" hidden="1">Sheet1!$C$4</definedName>
    <definedName name="QB_ROW_134321" localSheetId="1" hidden="1">Sheet1!$C$20</definedName>
    <definedName name="QB_ROW_136011" localSheetId="1" hidden="1">Sheet1!$B$25</definedName>
    <definedName name="QB_ROW_136311" localSheetId="1" hidden="1">Sheet1!$B$31</definedName>
    <definedName name="QB_ROW_139001" localSheetId="1" hidden="1">Sheet1!$A$33</definedName>
    <definedName name="QB_ROW_139301" localSheetId="1" hidden="1">Sheet1!$A$37</definedName>
    <definedName name="QB_ROW_14230" localSheetId="1" hidden="1">Sheet1!$D$7</definedName>
    <definedName name="QB_ROW_144021" localSheetId="1" hidden="1">Sheet1!$C$21</definedName>
    <definedName name="QB_ROW_144321" localSheetId="1" hidden="1">Sheet1!$C$23</definedName>
    <definedName name="QB_ROW_15230" localSheetId="1" hidden="1">Sheet1!$D$11</definedName>
    <definedName name="QB_ROW_16230" localSheetId="1" hidden="1">Sheet1!$D$12</definedName>
    <definedName name="QB_ROW_17230" localSheetId="1" hidden="1">Sheet1!$D$16</definedName>
    <definedName name="QB_ROW_18230" localSheetId="1" hidden="1">Sheet1!$D$15</definedName>
    <definedName name="QB_ROW_19230" localSheetId="1" hidden="1">Sheet1!$D$5</definedName>
    <definedName name="QB_ROW_20230" localSheetId="1" hidden="1">Sheet1!$D$10</definedName>
    <definedName name="QB_ROW_21230" localSheetId="1" hidden="1">Sheet1!$D$6</definedName>
    <definedName name="QB_ROW_2210" localSheetId="1" hidden="1">Sheet1!$B$35</definedName>
    <definedName name="QB_ROW_22230" localSheetId="1" hidden="1">Sheet1!$D$19</definedName>
    <definedName name="QB_ROW_23230" localSheetId="1" hidden="1">Sheet1!$D$9</definedName>
    <definedName name="QB_ROW_24230" localSheetId="1" hidden="1">Sheet1!$D$14</definedName>
    <definedName name="QB_ROW_26230" localSheetId="1" hidden="1">Sheet1!$D$8</definedName>
    <definedName name="QB_ROW_3220" localSheetId="1" hidden="1">Sheet1!$C$28</definedName>
    <definedName name="QB_ROW_38230" localSheetId="1" hidden="1">Sheet1!$D$13</definedName>
    <definedName name="QB_ROW_40230" localSheetId="1" hidden="1">Sheet1!$D$18</definedName>
    <definedName name="QB_ROW_43230" localSheetId="1" hidden="1">Sheet1!$D$17</definedName>
    <definedName name="QB_ROW_44230" localSheetId="1" hidden="1">Sheet1!$D$22</definedName>
    <definedName name="QB_ROW_45220" localSheetId="1" hidden="1">Sheet1!$C$30</definedName>
    <definedName name="QB_ROW_5210" localSheetId="1" hidden="1">Sheet1!$B$34</definedName>
    <definedName name="QB_ROW_6220" localSheetId="1" hidden="1">Sheet1!$C$27</definedName>
    <definedName name="QBCANSUPPORTUPDATE" localSheetId="1">TRUE</definedName>
    <definedName name="QBCOMPANYFILENAME" localSheetId="1">"C:\Users\Public\Documents\Intuit\QuickBooks\Company Files\HAWTHORNE 4-2017.QBW"</definedName>
    <definedName name="QBENDDATE" localSheetId="1">20171231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17</definedName>
    <definedName name="QBREPORTCOMPANYID" localSheetId="1">"a511902af8dc478aa3d155176e8ef5b2"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TRUE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61</definedName>
    <definedName name="QBREPORTSUBCOLAXIS" localSheetId="1">24</definedName>
    <definedName name="QBREPORTTYPE" localSheetId="1">104</definedName>
    <definedName name="QBROWHEADERS" localSheetId="1">4</definedName>
    <definedName name="QBSTARTDATE" localSheetId="1">20170101</definedName>
  </definedNames>
  <calcPr calcId="125725"/>
</workbook>
</file>

<file path=xl/calcChain.xml><?xml version="1.0" encoding="utf-8"?>
<calcChain xmlns="http://schemas.openxmlformats.org/spreadsheetml/2006/main">
  <c r="CP37" i="1"/>
  <c r="CN37"/>
  <c r="CL37"/>
  <c r="CJ37"/>
  <c r="CH37"/>
  <c r="CF37"/>
  <c r="CD37"/>
  <c r="CB37"/>
  <c r="BZ37"/>
  <c r="BX37"/>
  <c r="BV37"/>
  <c r="BT37"/>
  <c r="BR37"/>
  <c r="BP37"/>
  <c r="BN37"/>
  <c r="BL37"/>
  <c r="BJ37"/>
  <c r="BH37"/>
  <c r="BF37"/>
  <c r="BD37"/>
  <c r="BB37"/>
  <c r="AZ37"/>
  <c r="AX37"/>
  <c r="AV37"/>
  <c r="AT37"/>
  <c r="AR37"/>
  <c r="AP37"/>
  <c r="AN37"/>
  <c r="AL37"/>
  <c r="AJ37"/>
  <c r="AH37"/>
  <c r="AF37"/>
  <c r="AD37"/>
  <c r="AB37"/>
  <c r="Z37"/>
  <c r="X37"/>
  <c r="V37"/>
  <c r="T37"/>
  <c r="R37"/>
  <c r="P37"/>
  <c r="N37"/>
  <c r="L37"/>
  <c r="J37"/>
  <c r="H37"/>
  <c r="F37"/>
  <c r="CP36"/>
  <c r="CP35"/>
  <c r="CP34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CP31"/>
  <c r="CN31"/>
  <c r="CL31"/>
  <c r="CJ31"/>
  <c r="CH31"/>
  <c r="CF31"/>
  <c r="CD31"/>
  <c r="CB31"/>
  <c r="BZ31"/>
  <c r="BX31"/>
  <c r="BV31"/>
  <c r="BT31"/>
  <c r="BR31"/>
  <c r="BP31"/>
  <c r="BN31"/>
  <c r="BL31"/>
  <c r="BJ31"/>
  <c r="BH31"/>
  <c r="BF31"/>
  <c r="BD31"/>
  <c r="BB31"/>
  <c r="AZ31"/>
  <c r="AX31"/>
  <c r="AV31"/>
  <c r="AT31"/>
  <c r="AR31"/>
  <c r="AP31"/>
  <c r="AN31"/>
  <c r="AL31"/>
  <c r="AJ31"/>
  <c r="AH31"/>
  <c r="AF31"/>
  <c r="AD31"/>
  <c r="AB31"/>
  <c r="Z31"/>
  <c r="X31"/>
  <c r="V31"/>
  <c r="T31"/>
  <c r="R31"/>
  <c r="P31"/>
  <c r="N31"/>
  <c r="L31"/>
  <c r="J31"/>
  <c r="H31"/>
  <c r="F31"/>
  <c r="CP30"/>
  <c r="CP29"/>
  <c r="CP28"/>
  <c r="CP27"/>
  <c r="CP26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CP23"/>
  <c r="CN23"/>
  <c r="CL23"/>
  <c r="CJ23"/>
  <c r="CH23"/>
  <c r="CF23"/>
  <c r="CD23"/>
  <c r="CB23"/>
  <c r="BZ23"/>
  <c r="BX23"/>
  <c r="BV23"/>
  <c r="BT23"/>
  <c r="BR23"/>
  <c r="BP23"/>
  <c r="BN23"/>
  <c r="BL23"/>
  <c r="BJ23"/>
  <c r="BH23"/>
  <c r="BF23"/>
  <c r="BD23"/>
  <c r="BB23"/>
  <c r="AZ23"/>
  <c r="AX23"/>
  <c r="AV23"/>
  <c r="AT23"/>
  <c r="AR23"/>
  <c r="AP23"/>
  <c r="AN23"/>
  <c r="AL23"/>
  <c r="AJ23"/>
  <c r="AH23"/>
  <c r="AF23"/>
  <c r="AD23"/>
  <c r="AB23"/>
  <c r="Z23"/>
  <c r="X23"/>
  <c r="V23"/>
  <c r="T23"/>
  <c r="R23"/>
  <c r="P23"/>
  <c r="N23"/>
  <c r="L23"/>
  <c r="J23"/>
  <c r="H23"/>
  <c r="F23"/>
  <c r="CP22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CP19"/>
  <c r="CO19"/>
  <c r="CP18"/>
  <c r="CO18"/>
  <c r="CP17"/>
  <c r="CO17"/>
  <c r="CP16"/>
  <c r="CO16"/>
  <c r="CP15"/>
  <c r="CO15"/>
  <c r="CP14"/>
  <c r="CO14"/>
  <c r="CP13"/>
  <c r="CP12"/>
  <c r="CO12"/>
  <c r="CP11"/>
  <c r="CO11"/>
  <c r="CP10"/>
  <c r="CO10"/>
  <c r="CP9"/>
  <c r="CO9"/>
  <c r="CP8"/>
  <c r="CO8"/>
  <c r="CP7"/>
  <c r="CO7"/>
  <c r="CP6"/>
  <c r="CO6"/>
  <c r="CP5"/>
  <c r="CO5"/>
</calcChain>
</file>

<file path=xl/sharedStrings.xml><?xml version="1.0" encoding="utf-8"?>
<sst xmlns="http://schemas.openxmlformats.org/spreadsheetml/2006/main" count="170" uniqueCount="82">
  <si>
    <t>Alonzo, Jennifer</t>
  </si>
  <si>
    <t>Campos, Marisol</t>
  </si>
  <si>
    <t>Caravetta, Richard S</t>
  </si>
  <si>
    <t>Caravetta, Roseanne</t>
  </si>
  <si>
    <t>Carlson, Michael E.</t>
  </si>
  <si>
    <t>Cervantes, Connie</t>
  </si>
  <si>
    <t>Doroteo, Cindy</t>
  </si>
  <si>
    <t>Fejt, Ryan T</t>
  </si>
  <si>
    <t>Galvez, Maria R</t>
  </si>
  <si>
    <t>Garcia, Marilyn</t>
  </si>
  <si>
    <t>Garcia, Steve S</t>
  </si>
  <si>
    <t>Hamilton, Richard W.</t>
  </si>
  <si>
    <t>Haremza, Frank R.</t>
  </si>
  <si>
    <t>Harris, Deborah</t>
  </si>
  <si>
    <t>Isajczuk,, Elizabeth</t>
  </si>
  <si>
    <t>Kirkland Abbott, Ruth M</t>
  </si>
  <si>
    <t>Kohl, William J.</t>
  </si>
  <si>
    <t>Leon, Jessica</t>
  </si>
  <si>
    <t>Lopez, Joel J</t>
  </si>
  <si>
    <t>Maldonado, Jose M</t>
  </si>
  <si>
    <t>Maldonado, Teresa</t>
  </si>
  <si>
    <t>Melo, Lupe</t>
  </si>
  <si>
    <t>Melo, Max</t>
  </si>
  <si>
    <t>Montoya ., Gabriel</t>
  </si>
  <si>
    <t>Montoya {pool}, Alejandra</t>
  </si>
  <si>
    <t>Montoya {pool}, Marcos</t>
  </si>
  <si>
    <t>Montoya, III, Gabriel</t>
  </si>
  <si>
    <t>Montoya, Maricelda</t>
  </si>
  <si>
    <t>Nahm, Eileen T.</t>
  </si>
  <si>
    <t>Newberry, Charles A</t>
  </si>
  <si>
    <t>Olvera, Maria G</t>
  </si>
  <si>
    <t>Raleigh, Dennis M.</t>
  </si>
  <si>
    <t>Ramirez-Romo, Toribio</t>
  </si>
  <si>
    <t>Ruiz, Angel</t>
  </si>
  <si>
    <t>Ryan, Michael</t>
  </si>
  <si>
    <t>Salmeron, Alan</t>
  </si>
  <si>
    <t>Shampine, Karen L.</t>
  </si>
  <si>
    <t>Sotelo, {pool}, Sergio</t>
  </si>
  <si>
    <t>Sotelo, Angelica M</t>
  </si>
  <si>
    <t>Sotelo, Margarita</t>
  </si>
  <si>
    <t>Strakalaitis, Terry</t>
  </si>
  <si>
    <t>Terracino,  Sr, James</t>
  </si>
  <si>
    <t>Vergara, Israel</t>
  </si>
  <si>
    <t>Zadelek, John M</t>
  </si>
  <si>
    <t>TOTAL</t>
  </si>
  <si>
    <t>Hours</t>
  </si>
  <si>
    <t>Jan - Dec 17</t>
  </si>
  <si>
    <t>Employee Wages, Taxes and Adjustments</t>
  </si>
  <si>
    <t>Gross Pay</t>
  </si>
  <si>
    <t>Corp Salaries</t>
  </si>
  <si>
    <t>Craft Instructor</t>
  </si>
  <si>
    <t>Custodian</t>
  </si>
  <si>
    <t>Executive Director</t>
  </si>
  <si>
    <t>Lifeguard</t>
  </si>
  <si>
    <t>Maintenance</t>
  </si>
  <si>
    <t>Police</t>
  </si>
  <si>
    <t>Pool Engineer</t>
  </si>
  <si>
    <t>Pool Office Supervisor</t>
  </si>
  <si>
    <t>Pool Staff</t>
  </si>
  <si>
    <t>Rec Super</t>
  </si>
  <si>
    <t>Rec Supervisor</t>
  </si>
  <si>
    <t>Recreation Help</t>
  </si>
  <si>
    <t>Soccer Field Help</t>
  </si>
  <si>
    <t>Softball Sup</t>
  </si>
  <si>
    <t>Total Gross Pay</t>
  </si>
  <si>
    <t>Deductions from Gross Pay</t>
  </si>
  <si>
    <t>Employee Benefits</t>
  </si>
  <si>
    <t>Total Deductions from Gross Pay</t>
  </si>
  <si>
    <t>Adjusted Gross Pay</t>
  </si>
  <si>
    <t>Taxes Withheld</t>
  </si>
  <si>
    <t>Federal Withholding</t>
  </si>
  <si>
    <t>Medicare Employee</t>
  </si>
  <si>
    <t>Social Security Employee</t>
  </si>
  <si>
    <t>IL - Withholding</t>
  </si>
  <si>
    <t>Medicare Employee Addl Tax</t>
  </si>
  <si>
    <t>Total Taxes Withheld</t>
  </si>
  <si>
    <t>Net Pay</t>
  </si>
  <si>
    <t>Employer Taxes and Contributions</t>
  </si>
  <si>
    <t>Medicare Company</t>
  </si>
  <si>
    <t>Social Security Company</t>
  </si>
  <si>
    <t>IL - Unemployment Company</t>
  </si>
  <si>
    <t>Total Employer Taxes and Contributions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</si>
</sst>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0###;\-#,##0.00###"/>
  </numFmts>
  <fonts count="7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2" fillId="0" borderId="0" xfId="0" applyNumberFormat="1" applyFont="1"/>
    <xf numFmtId="164" fontId="2" fillId="0" borderId="0" xfId="0" applyNumberFormat="1" applyFont="1"/>
    <xf numFmtId="165" fontId="2" fillId="0" borderId="2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5" fontId="2" fillId="0" borderId="0" xfId="0" applyNumberFormat="1" applyFont="1" applyBorder="1"/>
    <xf numFmtId="164" fontId="2" fillId="0" borderId="5" xfId="0" applyNumberFormat="1" applyFont="1" applyBorder="1"/>
    <xf numFmtId="49" fontId="3" fillId="0" borderId="0" xfId="0" applyNumberFormat="1" applyFont="1"/>
    <xf numFmtId="165" fontId="3" fillId="0" borderId="4" xfId="0" applyNumberFormat="1" applyFont="1" applyBorder="1"/>
    <xf numFmtId="164" fontId="3" fillId="0" borderId="4" xfId="0" applyNumberFormat="1" applyFont="1" applyBorder="1"/>
    <xf numFmtId="0" fontId="3" fillId="0" borderId="0" xfId="0" applyFont="1"/>
    <xf numFmtId="165" fontId="3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8671875" defaultRowHeight="14.4"/>
  <cols>
    <col min="1" max="1" width="3" style="22" customWidth="1"/>
    <col min="2" max="2" width="4.109375" style="22" customWidth="1"/>
    <col min="3" max="3" width="54" style="22" customWidth="1"/>
    <col min="4" max="4" width="3.6640625" style="22" customWidth="1"/>
    <col min="5" max="5" width="90.33203125" style="22" customWidth="1"/>
    <col min="6" max="7" width="8.88671875" style="22"/>
    <col min="8" max="8" width="15.44140625" style="22" customWidth="1"/>
    <col min="9" max="9" width="5.109375" style="22" customWidth="1"/>
    <col min="10" max="11" width="8.88671875" style="22"/>
    <col min="12" max="12" width="3" style="22" customWidth="1"/>
    <col min="13" max="15" width="8.88671875" style="22"/>
    <col min="16" max="16" width="7" style="22" customWidth="1"/>
    <col min="17" max="256" width="8.88671875" style="22"/>
    <col min="257" max="257" width="3" style="22" customWidth="1"/>
    <col min="258" max="258" width="4.109375" style="22" customWidth="1"/>
    <col min="259" max="259" width="54" style="22" customWidth="1"/>
    <col min="260" max="260" width="3.6640625" style="22" customWidth="1"/>
    <col min="261" max="261" width="90.33203125" style="22" customWidth="1"/>
    <col min="262" max="263" width="8.88671875" style="22"/>
    <col min="264" max="264" width="15.44140625" style="22" customWidth="1"/>
    <col min="265" max="265" width="5.109375" style="22" customWidth="1"/>
    <col min="266" max="267" width="8.88671875" style="22"/>
    <col min="268" max="268" width="3" style="22" customWidth="1"/>
    <col min="269" max="271" width="8.88671875" style="22"/>
    <col min="272" max="272" width="7" style="22" customWidth="1"/>
    <col min="273" max="512" width="8.88671875" style="22"/>
    <col min="513" max="513" width="3" style="22" customWidth="1"/>
    <col min="514" max="514" width="4.109375" style="22" customWidth="1"/>
    <col min="515" max="515" width="54" style="22" customWidth="1"/>
    <col min="516" max="516" width="3.6640625" style="22" customWidth="1"/>
    <col min="517" max="517" width="90.33203125" style="22" customWidth="1"/>
    <col min="518" max="519" width="8.88671875" style="22"/>
    <col min="520" max="520" width="15.44140625" style="22" customWidth="1"/>
    <col min="521" max="521" width="5.109375" style="22" customWidth="1"/>
    <col min="522" max="523" width="8.88671875" style="22"/>
    <col min="524" max="524" width="3" style="22" customWidth="1"/>
    <col min="525" max="527" width="8.88671875" style="22"/>
    <col min="528" max="528" width="7" style="22" customWidth="1"/>
    <col min="529" max="768" width="8.88671875" style="22"/>
    <col min="769" max="769" width="3" style="22" customWidth="1"/>
    <col min="770" max="770" width="4.109375" style="22" customWidth="1"/>
    <col min="771" max="771" width="54" style="22" customWidth="1"/>
    <col min="772" max="772" width="3.6640625" style="22" customWidth="1"/>
    <col min="773" max="773" width="90.33203125" style="22" customWidth="1"/>
    <col min="774" max="775" width="8.88671875" style="22"/>
    <col min="776" max="776" width="15.44140625" style="22" customWidth="1"/>
    <col min="777" max="777" width="5.109375" style="22" customWidth="1"/>
    <col min="778" max="779" width="8.88671875" style="22"/>
    <col min="780" max="780" width="3" style="22" customWidth="1"/>
    <col min="781" max="783" width="8.88671875" style="22"/>
    <col min="784" max="784" width="7" style="22" customWidth="1"/>
    <col min="785" max="1024" width="8.88671875" style="22"/>
    <col min="1025" max="1025" width="3" style="22" customWidth="1"/>
    <col min="1026" max="1026" width="4.109375" style="22" customWidth="1"/>
    <col min="1027" max="1027" width="54" style="22" customWidth="1"/>
    <col min="1028" max="1028" width="3.6640625" style="22" customWidth="1"/>
    <col min="1029" max="1029" width="90.33203125" style="22" customWidth="1"/>
    <col min="1030" max="1031" width="8.88671875" style="22"/>
    <col min="1032" max="1032" width="15.44140625" style="22" customWidth="1"/>
    <col min="1033" max="1033" width="5.109375" style="22" customWidth="1"/>
    <col min="1034" max="1035" width="8.88671875" style="22"/>
    <col min="1036" max="1036" width="3" style="22" customWidth="1"/>
    <col min="1037" max="1039" width="8.88671875" style="22"/>
    <col min="1040" max="1040" width="7" style="22" customWidth="1"/>
    <col min="1041" max="1280" width="8.88671875" style="22"/>
    <col min="1281" max="1281" width="3" style="22" customWidth="1"/>
    <col min="1282" max="1282" width="4.109375" style="22" customWidth="1"/>
    <col min="1283" max="1283" width="54" style="22" customWidth="1"/>
    <col min="1284" max="1284" width="3.6640625" style="22" customWidth="1"/>
    <col min="1285" max="1285" width="90.33203125" style="22" customWidth="1"/>
    <col min="1286" max="1287" width="8.88671875" style="22"/>
    <col min="1288" max="1288" width="15.44140625" style="22" customWidth="1"/>
    <col min="1289" max="1289" width="5.109375" style="22" customWidth="1"/>
    <col min="1290" max="1291" width="8.88671875" style="22"/>
    <col min="1292" max="1292" width="3" style="22" customWidth="1"/>
    <col min="1293" max="1295" width="8.88671875" style="22"/>
    <col min="1296" max="1296" width="7" style="22" customWidth="1"/>
    <col min="1297" max="1536" width="8.88671875" style="22"/>
    <col min="1537" max="1537" width="3" style="22" customWidth="1"/>
    <col min="1538" max="1538" width="4.109375" style="22" customWidth="1"/>
    <col min="1539" max="1539" width="54" style="22" customWidth="1"/>
    <col min="1540" max="1540" width="3.6640625" style="22" customWidth="1"/>
    <col min="1541" max="1541" width="90.33203125" style="22" customWidth="1"/>
    <col min="1542" max="1543" width="8.88671875" style="22"/>
    <col min="1544" max="1544" width="15.44140625" style="22" customWidth="1"/>
    <col min="1545" max="1545" width="5.109375" style="22" customWidth="1"/>
    <col min="1546" max="1547" width="8.88671875" style="22"/>
    <col min="1548" max="1548" width="3" style="22" customWidth="1"/>
    <col min="1549" max="1551" width="8.88671875" style="22"/>
    <col min="1552" max="1552" width="7" style="22" customWidth="1"/>
    <col min="1553" max="1792" width="8.88671875" style="22"/>
    <col min="1793" max="1793" width="3" style="22" customWidth="1"/>
    <col min="1794" max="1794" width="4.109375" style="22" customWidth="1"/>
    <col min="1795" max="1795" width="54" style="22" customWidth="1"/>
    <col min="1796" max="1796" width="3.6640625" style="22" customWidth="1"/>
    <col min="1797" max="1797" width="90.33203125" style="22" customWidth="1"/>
    <col min="1798" max="1799" width="8.88671875" style="22"/>
    <col min="1800" max="1800" width="15.44140625" style="22" customWidth="1"/>
    <col min="1801" max="1801" width="5.109375" style="22" customWidth="1"/>
    <col min="1802" max="1803" width="8.88671875" style="22"/>
    <col min="1804" max="1804" width="3" style="22" customWidth="1"/>
    <col min="1805" max="1807" width="8.88671875" style="22"/>
    <col min="1808" max="1808" width="7" style="22" customWidth="1"/>
    <col min="1809" max="2048" width="8.88671875" style="22"/>
    <col min="2049" max="2049" width="3" style="22" customWidth="1"/>
    <col min="2050" max="2050" width="4.109375" style="22" customWidth="1"/>
    <col min="2051" max="2051" width="54" style="22" customWidth="1"/>
    <col min="2052" max="2052" width="3.6640625" style="22" customWidth="1"/>
    <col min="2053" max="2053" width="90.33203125" style="22" customWidth="1"/>
    <col min="2054" max="2055" width="8.88671875" style="22"/>
    <col min="2056" max="2056" width="15.44140625" style="22" customWidth="1"/>
    <col min="2057" max="2057" width="5.109375" style="22" customWidth="1"/>
    <col min="2058" max="2059" width="8.88671875" style="22"/>
    <col min="2060" max="2060" width="3" style="22" customWidth="1"/>
    <col min="2061" max="2063" width="8.88671875" style="22"/>
    <col min="2064" max="2064" width="7" style="22" customWidth="1"/>
    <col min="2065" max="2304" width="8.88671875" style="22"/>
    <col min="2305" max="2305" width="3" style="22" customWidth="1"/>
    <col min="2306" max="2306" width="4.109375" style="22" customWidth="1"/>
    <col min="2307" max="2307" width="54" style="22" customWidth="1"/>
    <col min="2308" max="2308" width="3.6640625" style="22" customWidth="1"/>
    <col min="2309" max="2309" width="90.33203125" style="22" customWidth="1"/>
    <col min="2310" max="2311" width="8.88671875" style="22"/>
    <col min="2312" max="2312" width="15.44140625" style="22" customWidth="1"/>
    <col min="2313" max="2313" width="5.109375" style="22" customWidth="1"/>
    <col min="2314" max="2315" width="8.88671875" style="22"/>
    <col min="2316" max="2316" width="3" style="22" customWidth="1"/>
    <col min="2317" max="2319" width="8.88671875" style="22"/>
    <col min="2320" max="2320" width="7" style="22" customWidth="1"/>
    <col min="2321" max="2560" width="8.88671875" style="22"/>
    <col min="2561" max="2561" width="3" style="22" customWidth="1"/>
    <col min="2562" max="2562" width="4.109375" style="22" customWidth="1"/>
    <col min="2563" max="2563" width="54" style="22" customWidth="1"/>
    <col min="2564" max="2564" width="3.6640625" style="22" customWidth="1"/>
    <col min="2565" max="2565" width="90.33203125" style="22" customWidth="1"/>
    <col min="2566" max="2567" width="8.88671875" style="22"/>
    <col min="2568" max="2568" width="15.44140625" style="22" customWidth="1"/>
    <col min="2569" max="2569" width="5.109375" style="22" customWidth="1"/>
    <col min="2570" max="2571" width="8.88671875" style="22"/>
    <col min="2572" max="2572" width="3" style="22" customWidth="1"/>
    <col min="2573" max="2575" width="8.88671875" style="22"/>
    <col min="2576" max="2576" width="7" style="22" customWidth="1"/>
    <col min="2577" max="2816" width="8.88671875" style="22"/>
    <col min="2817" max="2817" width="3" style="22" customWidth="1"/>
    <col min="2818" max="2818" width="4.109375" style="22" customWidth="1"/>
    <col min="2819" max="2819" width="54" style="22" customWidth="1"/>
    <col min="2820" max="2820" width="3.6640625" style="22" customWidth="1"/>
    <col min="2821" max="2821" width="90.33203125" style="22" customWidth="1"/>
    <col min="2822" max="2823" width="8.88671875" style="22"/>
    <col min="2824" max="2824" width="15.44140625" style="22" customWidth="1"/>
    <col min="2825" max="2825" width="5.109375" style="22" customWidth="1"/>
    <col min="2826" max="2827" width="8.88671875" style="22"/>
    <col min="2828" max="2828" width="3" style="22" customWidth="1"/>
    <col min="2829" max="2831" width="8.88671875" style="22"/>
    <col min="2832" max="2832" width="7" style="22" customWidth="1"/>
    <col min="2833" max="3072" width="8.88671875" style="22"/>
    <col min="3073" max="3073" width="3" style="22" customWidth="1"/>
    <col min="3074" max="3074" width="4.109375" style="22" customWidth="1"/>
    <col min="3075" max="3075" width="54" style="22" customWidth="1"/>
    <col min="3076" max="3076" width="3.6640625" style="22" customWidth="1"/>
    <col min="3077" max="3077" width="90.33203125" style="22" customWidth="1"/>
    <col min="3078" max="3079" width="8.88671875" style="22"/>
    <col min="3080" max="3080" width="15.44140625" style="22" customWidth="1"/>
    <col min="3081" max="3081" width="5.109375" style="22" customWidth="1"/>
    <col min="3082" max="3083" width="8.88671875" style="22"/>
    <col min="3084" max="3084" width="3" style="22" customWidth="1"/>
    <col min="3085" max="3087" width="8.88671875" style="22"/>
    <col min="3088" max="3088" width="7" style="22" customWidth="1"/>
    <col min="3089" max="3328" width="8.88671875" style="22"/>
    <col min="3329" max="3329" width="3" style="22" customWidth="1"/>
    <col min="3330" max="3330" width="4.109375" style="22" customWidth="1"/>
    <col min="3331" max="3331" width="54" style="22" customWidth="1"/>
    <col min="3332" max="3332" width="3.6640625" style="22" customWidth="1"/>
    <col min="3333" max="3333" width="90.33203125" style="22" customWidth="1"/>
    <col min="3334" max="3335" width="8.88671875" style="22"/>
    <col min="3336" max="3336" width="15.44140625" style="22" customWidth="1"/>
    <col min="3337" max="3337" width="5.109375" style="22" customWidth="1"/>
    <col min="3338" max="3339" width="8.88671875" style="22"/>
    <col min="3340" max="3340" width="3" style="22" customWidth="1"/>
    <col min="3341" max="3343" width="8.88671875" style="22"/>
    <col min="3344" max="3344" width="7" style="22" customWidth="1"/>
    <col min="3345" max="3584" width="8.88671875" style="22"/>
    <col min="3585" max="3585" width="3" style="22" customWidth="1"/>
    <col min="3586" max="3586" width="4.109375" style="22" customWidth="1"/>
    <col min="3587" max="3587" width="54" style="22" customWidth="1"/>
    <col min="3588" max="3588" width="3.6640625" style="22" customWidth="1"/>
    <col min="3589" max="3589" width="90.33203125" style="22" customWidth="1"/>
    <col min="3590" max="3591" width="8.88671875" style="22"/>
    <col min="3592" max="3592" width="15.44140625" style="22" customWidth="1"/>
    <col min="3593" max="3593" width="5.109375" style="22" customWidth="1"/>
    <col min="3594" max="3595" width="8.88671875" style="22"/>
    <col min="3596" max="3596" width="3" style="22" customWidth="1"/>
    <col min="3597" max="3599" width="8.88671875" style="22"/>
    <col min="3600" max="3600" width="7" style="22" customWidth="1"/>
    <col min="3601" max="3840" width="8.88671875" style="22"/>
    <col min="3841" max="3841" width="3" style="22" customWidth="1"/>
    <col min="3842" max="3842" width="4.109375" style="22" customWidth="1"/>
    <col min="3843" max="3843" width="54" style="22" customWidth="1"/>
    <col min="3844" max="3844" width="3.6640625" style="22" customWidth="1"/>
    <col min="3845" max="3845" width="90.33203125" style="22" customWidth="1"/>
    <col min="3846" max="3847" width="8.88671875" style="22"/>
    <col min="3848" max="3848" width="15.44140625" style="22" customWidth="1"/>
    <col min="3849" max="3849" width="5.109375" style="22" customWidth="1"/>
    <col min="3850" max="3851" width="8.88671875" style="22"/>
    <col min="3852" max="3852" width="3" style="22" customWidth="1"/>
    <col min="3853" max="3855" width="8.88671875" style="22"/>
    <col min="3856" max="3856" width="7" style="22" customWidth="1"/>
    <col min="3857" max="4096" width="8.88671875" style="22"/>
    <col min="4097" max="4097" width="3" style="22" customWidth="1"/>
    <col min="4098" max="4098" width="4.109375" style="22" customWidth="1"/>
    <col min="4099" max="4099" width="54" style="22" customWidth="1"/>
    <col min="4100" max="4100" width="3.6640625" style="22" customWidth="1"/>
    <col min="4101" max="4101" width="90.33203125" style="22" customWidth="1"/>
    <col min="4102" max="4103" width="8.88671875" style="22"/>
    <col min="4104" max="4104" width="15.44140625" style="22" customWidth="1"/>
    <col min="4105" max="4105" width="5.109375" style="22" customWidth="1"/>
    <col min="4106" max="4107" width="8.88671875" style="22"/>
    <col min="4108" max="4108" width="3" style="22" customWidth="1"/>
    <col min="4109" max="4111" width="8.88671875" style="22"/>
    <col min="4112" max="4112" width="7" style="22" customWidth="1"/>
    <col min="4113" max="4352" width="8.88671875" style="22"/>
    <col min="4353" max="4353" width="3" style="22" customWidth="1"/>
    <col min="4354" max="4354" width="4.109375" style="22" customWidth="1"/>
    <col min="4355" max="4355" width="54" style="22" customWidth="1"/>
    <col min="4356" max="4356" width="3.6640625" style="22" customWidth="1"/>
    <col min="4357" max="4357" width="90.33203125" style="22" customWidth="1"/>
    <col min="4358" max="4359" width="8.88671875" style="22"/>
    <col min="4360" max="4360" width="15.44140625" style="22" customWidth="1"/>
    <col min="4361" max="4361" width="5.109375" style="22" customWidth="1"/>
    <col min="4362" max="4363" width="8.88671875" style="22"/>
    <col min="4364" max="4364" width="3" style="22" customWidth="1"/>
    <col min="4365" max="4367" width="8.88671875" style="22"/>
    <col min="4368" max="4368" width="7" style="22" customWidth="1"/>
    <col min="4369" max="4608" width="8.88671875" style="22"/>
    <col min="4609" max="4609" width="3" style="22" customWidth="1"/>
    <col min="4610" max="4610" width="4.109375" style="22" customWidth="1"/>
    <col min="4611" max="4611" width="54" style="22" customWidth="1"/>
    <col min="4612" max="4612" width="3.6640625" style="22" customWidth="1"/>
    <col min="4613" max="4613" width="90.33203125" style="22" customWidth="1"/>
    <col min="4614" max="4615" width="8.88671875" style="22"/>
    <col min="4616" max="4616" width="15.44140625" style="22" customWidth="1"/>
    <col min="4617" max="4617" width="5.109375" style="22" customWidth="1"/>
    <col min="4618" max="4619" width="8.88671875" style="22"/>
    <col min="4620" max="4620" width="3" style="22" customWidth="1"/>
    <col min="4621" max="4623" width="8.88671875" style="22"/>
    <col min="4624" max="4624" width="7" style="22" customWidth="1"/>
    <col min="4625" max="4864" width="8.88671875" style="22"/>
    <col min="4865" max="4865" width="3" style="22" customWidth="1"/>
    <col min="4866" max="4866" width="4.109375" style="22" customWidth="1"/>
    <col min="4867" max="4867" width="54" style="22" customWidth="1"/>
    <col min="4868" max="4868" width="3.6640625" style="22" customWidth="1"/>
    <col min="4869" max="4869" width="90.33203125" style="22" customWidth="1"/>
    <col min="4870" max="4871" width="8.88671875" style="22"/>
    <col min="4872" max="4872" width="15.44140625" style="22" customWidth="1"/>
    <col min="4873" max="4873" width="5.109375" style="22" customWidth="1"/>
    <col min="4874" max="4875" width="8.88671875" style="22"/>
    <col min="4876" max="4876" width="3" style="22" customWidth="1"/>
    <col min="4877" max="4879" width="8.88671875" style="22"/>
    <col min="4880" max="4880" width="7" style="22" customWidth="1"/>
    <col min="4881" max="5120" width="8.88671875" style="22"/>
    <col min="5121" max="5121" width="3" style="22" customWidth="1"/>
    <col min="5122" max="5122" width="4.109375" style="22" customWidth="1"/>
    <col min="5123" max="5123" width="54" style="22" customWidth="1"/>
    <col min="5124" max="5124" width="3.6640625" style="22" customWidth="1"/>
    <col min="5125" max="5125" width="90.33203125" style="22" customWidth="1"/>
    <col min="5126" max="5127" width="8.88671875" style="22"/>
    <col min="5128" max="5128" width="15.44140625" style="22" customWidth="1"/>
    <col min="5129" max="5129" width="5.109375" style="22" customWidth="1"/>
    <col min="5130" max="5131" width="8.88671875" style="22"/>
    <col min="5132" max="5132" width="3" style="22" customWidth="1"/>
    <col min="5133" max="5135" width="8.88671875" style="22"/>
    <col min="5136" max="5136" width="7" style="22" customWidth="1"/>
    <col min="5137" max="5376" width="8.88671875" style="22"/>
    <col min="5377" max="5377" width="3" style="22" customWidth="1"/>
    <col min="5378" max="5378" width="4.109375" style="22" customWidth="1"/>
    <col min="5379" max="5379" width="54" style="22" customWidth="1"/>
    <col min="5380" max="5380" width="3.6640625" style="22" customWidth="1"/>
    <col min="5381" max="5381" width="90.33203125" style="22" customWidth="1"/>
    <col min="5382" max="5383" width="8.88671875" style="22"/>
    <col min="5384" max="5384" width="15.44140625" style="22" customWidth="1"/>
    <col min="5385" max="5385" width="5.109375" style="22" customWidth="1"/>
    <col min="5386" max="5387" width="8.88671875" style="22"/>
    <col min="5388" max="5388" width="3" style="22" customWidth="1"/>
    <col min="5389" max="5391" width="8.88671875" style="22"/>
    <col min="5392" max="5392" width="7" style="22" customWidth="1"/>
    <col min="5393" max="5632" width="8.88671875" style="22"/>
    <col min="5633" max="5633" width="3" style="22" customWidth="1"/>
    <col min="5634" max="5634" width="4.109375" style="22" customWidth="1"/>
    <col min="5635" max="5635" width="54" style="22" customWidth="1"/>
    <col min="5636" max="5636" width="3.6640625" style="22" customWidth="1"/>
    <col min="5637" max="5637" width="90.33203125" style="22" customWidth="1"/>
    <col min="5638" max="5639" width="8.88671875" style="22"/>
    <col min="5640" max="5640" width="15.44140625" style="22" customWidth="1"/>
    <col min="5641" max="5641" width="5.109375" style="22" customWidth="1"/>
    <col min="5642" max="5643" width="8.88671875" style="22"/>
    <col min="5644" max="5644" width="3" style="22" customWidth="1"/>
    <col min="5645" max="5647" width="8.88671875" style="22"/>
    <col min="5648" max="5648" width="7" style="22" customWidth="1"/>
    <col min="5649" max="5888" width="8.88671875" style="22"/>
    <col min="5889" max="5889" width="3" style="22" customWidth="1"/>
    <col min="5890" max="5890" width="4.109375" style="22" customWidth="1"/>
    <col min="5891" max="5891" width="54" style="22" customWidth="1"/>
    <col min="5892" max="5892" width="3.6640625" style="22" customWidth="1"/>
    <col min="5893" max="5893" width="90.33203125" style="22" customWidth="1"/>
    <col min="5894" max="5895" width="8.88671875" style="22"/>
    <col min="5896" max="5896" width="15.44140625" style="22" customWidth="1"/>
    <col min="5897" max="5897" width="5.109375" style="22" customWidth="1"/>
    <col min="5898" max="5899" width="8.88671875" style="22"/>
    <col min="5900" max="5900" width="3" style="22" customWidth="1"/>
    <col min="5901" max="5903" width="8.88671875" style="22"/>
    <col min="5904" max="5904" width="7" style="22" customWidth="1"/>
    <col min="5905" max="6144" width="8.88671875" style="22"/>
    <col min="6145" max="6145" width="3" style="22" customWidth="1"/>
    <col min="6146" max="6146" width="4.109375" style="22" customWidth="1"/>
    <col min="6147" max="6147" width="54" style="22" customWidth="1"/>
    <col min="6148" max="6148" width="3.6640625" style="22" customWidth="1"/>
    <col min="6149" max="6149" width="90.33203125" style="22" customWidth="1"/>
    <col min="6150" max="6151" width="8.88671875" style="22"/>
    <col min="6152" max="6152" width="15.44140625" style="22" customWidth="1"/>
    <col min="6153" max="6153" width="5.109375" style="22" customWidth="1"/>
    <col min="6154" max="6155" width="8.88671875" style="22"/>
    <col min="6156" max="6156" width="3" style="22" customWidth="1"/>
    <col min="6157" max="6159" width="8.88671875" style="22"/>
    <col min="6160" max="6160" width="7" style="22" customWidth="1"/>
    <col min="6161" max="6400" width="8.88671875" style="22"/>
    <col min="6401" max="6401" width="3" style="22" customWidth="1"/>
    <col min="6402" max="6402" width="4.109375" style="22" customWidth="1"/>
    <col min="6403" max="6403" width="54" style="22" customWidth="1"/>
    <col min="6404" max="6404" width="3.6640625" style="22" customWidth="1"/>
    <col min="6405" max="6405" width="90.33203125" style="22" customWidth="1"/>
    <col min="6406" max="6407" width="8.88671875" style="22"/>
    <col min="6408" max="6408" width="15.44140625" style="22" customWidth="1"/>
    <col min="6409" max="6409" width="5.109375" style="22" customWidth="1"/>
    <col min="6410" max="6411" width="8.88671875" style="22"/>
    <col min="6412" max="6412" width="3" style="22" customWidth="1"/>
    <col min="6413" max="6415" width="8.88671875" style="22"/>
    <col min="6416" max="6416" width="7" style="22" customWidth="1"/>
    <col min="6417" max="6656" width="8.88671875" style="22"/>
    <col min="6657" max="6657" width="3" style="22" customWidth="1"/>
    <col min="6658" max="6658" width="4.109375" style="22" customWidth="1"/>
    <col min="6659" max="6659" width="54" style="22" customWidth="1"/>
    <col min="6660" max="6660" width="3.6640625" style="22" customWidth="1"/>
    <col min="6661" max="6661" width="90.33203125" style="22" customWidth="1"/>
    <col min="6662" max="6663" width="8.88671875" style="22"/>
    <col min="6664" max="6664" width="15.44140625" style="22" customWidth="1"/>
    <col min="6665" max="6665" width="5.109375" style="22" customWidth="1"/>
    <col min="6666" max="6667" width="8.88671875" style="22"/>
    <col min="6668" max="6668" width="3" style="22" customWidth="1"/>
    <col min="6669" max="6671" width="8.88671875" style="22"/>
    <col min="6672" max="6672" width="7" style="22" customWidth="1"/>
    <col min="6673" max="6912" width="8.88671875" style="22"/>
    <col min="6913" max="6913" width="3" style="22" customWidth="1"/>
    <col min="6914" max="6914" width="4.109375" style="22" customWidth="1"/>
    <col min="6915" max="6915" width="54" style="22" customWidth="1"/>
    <col min="6916" max="6916" width="3.6640625" style="22" customWidth="1"/>
    <col min="6917" max="6917" width="90.33203125" style="22" customWidth="1"/>
    <col min="6918" max="6919" width="8.88671875" style="22"/>
    <col min="6920" max="6920" width="15.44140625" style="22" customWidth="1"/>
    <col min="6921" max="6921" width="5.109375" style="22" customWidth="1"/>
    <col min="6922" max="6923" width="8.88671875" style="22"/>
    <col min="6924" max="6924" width="3" style="22" customWidth="1"/>
    <col min="6925" max="6927" width="8.88671875" style="22"/>
    <col min="6928" max="6928" width="7" style="22" customWidth="1"/>
    <col min="6929" max="7168" width="8.88671875" style="22"/>
    <col min="7169" max="7169" width="3" style="22" customWidth="1"/>
    <col min="7170" max="7170" width="4.109375" style="22" customWidth="1"/>
    <col min="7171" max="7171" width="54" style="22" customWidth="1"/>
    <col min="7172" max="7172" width="3.6640625" style="22" customWidth="1"/>
    <col min="7173" max="7173" width="90.33203125" style="22" customWidth="1"/>
    <col min="7174" max="7175" width="8.88671875" style="22"/>
    <col min="7176" max="7176" width="15.44140625" style="22" customWidth="1"/>
    <col min="7177" max="7177" width="5.109375" style="22" customWidth="1"/>
    <col min="7178" max="7179" width="8.88671875" style="22"/>
    <col min="7180" max="7180" width="3" style="22" customWidth="1"/>
    <col min="7181" max="7183" width="8.88671875" style="22"/>
    <col min="7184" max="7184" width="7" style="22" customWidth="1"/>
    <col min="7185" max="7424" width="8.88671875" style="22"/>
    <col min="7425" max="7425" width="3" style="22" customWidth="1"/>
    <col min="7426" max="7426" width="4.109375" style="22" customWidth="1"/>
    <col min="7427" max="7427" width="54" style="22" customWidth="1"/>
    <col min="7428" max="7428" width="3.6640625" style="22" customWidth="1"/>
    <col min="7429" max="7429" width="90.33203125" style="22" customWidth="1"/>
    <col min="7430" max="7431" width="8.88671875" style="22"/>
    <col min="7432" max="7432" width="15.44140625" style="22" customWidth="1"/>
    <col min="7433" max="7433" width="5.109375" style="22" customWidth="1"/>
    <col min="7434" max="7435" width="8.88671875" style="22"/>
    <col min="7436" max="7436" width="3" style="22" customWidth="1"/>
    <col min="7437" max="7439" width="8.88671875" style="22"/>
    <col min="7440" max="7440" width="7" style="22" customWidth="1"/>
    <col min="7441" max="7680" width="8.88671875" style="22"/>
    <col min="7681" max="7681" width="3" style="22" customWidth="1"/>
    <col min="7682" max="7682" width="4.109375" style="22" customWidth="1"/>
    <col min="7683" max="7683" width="54" style="22" customWidth="1"/>
    <col min="7684" max="7684" width="3.6640625" style="22" customWidth="1"/>
    <col min="7685" max="7685" width="90.33203125" style="22" customWidth="1"/>
    <col min="7686" max="7687" width="8.88671875" style="22"/>
    <col min="7688" max="7688" width="15.44140625" style="22" customWidth="1"/>
    <col min="7689" max="7689" width="5.109375" style="22" customWidth="1"/>
    <col min="7690" max="7691" width="8.88671875" style="22"/>
    <col min="7692" max="7692" width="3" style="22" customWidth="1"/>
    <col min="7693" max="7695" width="8.88671875" style="22"/>
    <col min="7696" max="7696" width="7" style="22" customWidth="1"/>
    <col min="7697" max="7936" width="8.88671875" style="22"/>
    <col min="7937" max="7937" width="3" style="22" customWidth="1"/>
    <col min="7938" max="7938" width="4.109375" style="22" customWidth="1"/>
    <col min="7939" max="7939" width="54" style="22" customWidth="1"/>
    <col min="7940" max="7940" width="3.6640625" style="22" customWidth="1"/>
    <col min="7941" max="7941" width="90.33203125" style="22" customWidth="1"/>
    <col min="7942" max="7943" width="8.88671875" style="22"/>
    <col min="7944" max="7944" width="15.44140625" style="22" customWidth="1"/>
    <col min="7945" max="7945" width="5.109375" style="22" customWidth="1"/>
    <col min="7946" max="7947" width="8.88671875" style="22"/>
    <col min="7948" max="7948" width="3" style="22" customWidth="1"/>
    <col min="7949" max="7951" width="8.88671875" style="22"/>
    <col min="7952" max="7952" width="7" style="22" customWidth="1"/>
    <col min="7953" max="8192" width="8.88671875" style="22"/>
    <col min="8193" max="8193" width="3" style="22" customWidth="1"/>
    <col min="8194" max="8194" width="4.109375" style="22" customWidth="1"/>
    <col min="8195" max="8195" width="54" style="22" customWidth="1"/>
    <col min="8196" max="8196" width="3.6640625" style="22" customWidth="1"/>
    <col min="8197" max="8197" width="90.33203125" style="22" customWidth="1"/>
    <col min="8198" max="8199" width="8.88671875" style="22"/>
    <col min="8200" max="8200" width="15.44140625" style="22" customWidth="1"/>
    <col min="8201" max="8201" width="5.109375" style="22" customWidth="1"/>
    <col min="8202" max="8203" width="8.88671875" style="22"/>
    <col min="8204" max="8204" width="3" style="22" customWidth="1"/>
    <col min="8205" max="8207" width="8.88671875" style="22"/>
    <col min="8208" max="8208" width="7" style="22" customWidth="1"/>
    <col min="8209" max="8448" width="8.88671875" style="22"/>
    <col min="8449" max="8449" width="3" style="22" customWidth="1"/>
    <col min="8450" max="8450" width="4.109375" style="22" customWidth="1"/>
    <col min="8451" max="8451" width="54" style="22" customWidth="1"/>
    <col min="8452" max="8452" width="3.6640625" style="22" customWidth="1"/>
    <col min="8453" max="8453" width="90.33203125" style="22" customWidth="1"/>
    <col min="8454" max="8455" width="8.88671875" style="22"/>
    <col min="8456" max="8456" width="15.44140625" style="22" customWidth="1"/>
    <col min="8457" max="8457" width="5.109375" style="22" customWidth="1"/>
    <col min="8458" max="8459" width="8.88671875" style="22"/>
    <col min="8460" max="8460" width="3" style="22" customWidth="1"/>
    <col min="8461" max="8463" width="8.88671875" style="22"/>
    <col min="8464" max="8464" width="7" style="22" customWidth="1"/>
    <col min="8465" max="8704" width="8.88671875" style="22"/>
    <col min="8705" max="8705" width="3" style="22" customWidth="1"/>
    <col min="8706" max="8706" width="4.109375" style="22" customWidth="1"/>
    <col min="8707" max="8707" width="54" style="22" customWidth="1"/>
    <col min="8708" max="8708" width="3.6640625" style="22" customWidth="1"/>
    <col min="8709" max="8709" width="90.33203125" style="22" customWidth="1"/>
    <col min="8710" max="8711" width="8.88671875" style="22"/>
    <col min="8712" max="8712" width="15.44140625" style="22" customWidth="1"/>
    <col min="8713" max="8713" width="5.109375" style="22" customWidth="1"/>
    <col min="8714" max="8715" width="8.88671875" style="22"/>
    <col min="8716" max="8716" width="3" style="22" customWidth="1"/>
    <col min="8717" max="8719" width="8.88671875" style="22"/>
    <col min="8720" max="8720" width="7" style="22" customWidth="1"/>
    <col min="8721" max="8960" width="8.88671875" style="22"/>
    <col min="8961" max="8961" width="3" style="22" customWidth="1"/>
    <col min="8962" max="8962" width="4.109375" style="22" customWidth="1"/>
    <col min="8963" max="8963" width="54" style="22" customWidth="1"/>
    <col min="8964" max="8964" width="3.6640625" style="22" customWidth="1"/>
    <col min="8965" max="8965" width="90.33203125" style="22" customWidth="1"/>
    <col min="8966" max="8967" width="8.88671875" style="22"/>
    <col min="8968" max="8968" width="15.44140625" style="22" customWidth="1"/>
    <col min="8969" max="8969" width="5.109375" style="22" customWidth="1"/>
    <col min="8970" max="8971" width="8.88671875" style="22"/>
    <col min="8972" max="8972" width="3" style="22" customWidth="1"/>
    <col min="8973" max="8975" width="8.88671875" style="22"/>
    <col min="8976" max="8976" width="7" style="22" customWidth="1"/>
    <col min="8977" max="9216" width="8.88671875" style="22"/>
    <col min="9217" max="9217" width="3" style="22" customWidth="1"/>
    <col min="9218" max="9218" width="4.109375" style="22" customWidth="1"/>
    <col min="9219" max="9219" width="54" style="22" customWidth="1"/>
    <col min="9220" max="9220" width="3.6640625" style="22" customWidth="1"/>
    <col min="9221" max="9221" width="90.33203125" style="22" customWidth="1"/>
    <col min="9222" max="9223" width="8.88671875" style="22"/>
    <col min="9224" max="9224" width="15.44140625" style="22" customWidth="1"/>
    <col min="9225" max="9225" width="5.109375" style="22" customWidth="1"/>
    <col min="9226" max="9227" width="8.88671875" style="22"/>
    <col min="9228" max="9228" width="3" style="22" customWidth="1"/>
    <col min="9229" max="9231" width="8.88671875" style="22"/>
    <col min="9232" max="9232" width="7" style="22" customWidth="1"/>
    <col min="9233" max="9472" width="8.88671875" style="22"/>
    <col min="9473" max="9473" width="3" style="22" customWidth="1"/>
    <col min="9474" max="9474" width="4.109375" style="22" customWidth="1"/>
    <col min="9475" max="9475" width="54" style="22" customWidth="1"/>
    <col min="9476" max="9476" width="3.6640625" style="22" customWidth="1"/>
    <col min="9477" max="9477" width="90.33203125" style="22" customWidth="1"/>
    <col min="9478" max="9479" width="8.88671875" style="22"/>
    <col min="9480" max="9480" width="15.44140625" style="22" customWidth="1"/>
    <col min="9481" max="9481" width="5.109375" style="22" customWidth="1"/>
    <col min="9482" max="9483" width="8.88671875" style="22"/>
    <col min="9484" max="9484" width="3" style="22" customWidth="1"/>
    <col min="9485" max="9487" width="8.88671875" style="22"/>
    <col min="9488" max="9488" width="7" style="22" customWidth="1"/>
    <col min="9489" max="9728" width="8.88671875" style="22"/>
    <col min="9729" max="9729" width="3" style="22" customWidth="1"/>
    <col min="9730" max="9730" width="4.109375" style="22" customWidth="1"/>
    <col min="9731" max="9731" width="54" style="22" customWidth="1"/>
    <col min="9732" max="9732" width="3.6640625" style="22" customWidth="1"/>
    <col min="9733" max="9733" width="90.33203125" style="22" customWidth="1"/>
    <col min="9734" max="9735" width="8.88671875" style="22"/>
    <col min="9736" max="9736" width="15.44140625" style="22" customWidth="1"/>
    <col min="9737" max="9737" width="5.109375" style="22" customWidth="1"/>
    <col min="9738" max="9739" width="8.88671875" style="22"/>
    <col min="9740" max="9740" width="3" style="22" customWidth="1"/>
    <col min="9741" max="9743" width="8.88671875" style="22"/>
    <col min="9744" max="9744" width="7" style="22" customWidth="1"/>
    <col min="9745" max="9984" width="8.88671875" style="22"/>
    <col min="9985" max="9985" width="3" style="22" customWidth="1"/>
    <col min="9986" max="9986" width="4.109375" style="22" customWidth="1"/>
    <col min="9987" max="9987" width="54" style="22" customWidth="1"/>
    <col min="9988" max="9988" width="3.6640625" style="22" customWidth="1"/>
    <col min="9989" max="9989" width="90.33203125" style="22" customWidth="1"/>
    <col min="9990" max="9991" width="8.88671875" style="22"/>
    <col min="9992" max="9992" width="15.44140625" style="22" customWidth="1"/>
    <col min="9993" max="9993" width="5.109375" style="22" customWidth="1"/>
    <col min="9994" max="9995" width="8.88671875" style="22"/>
    <col min="9996" max="9996" width="3" style="22" customWidth="1"/>
    <col min="9997" max="9999" width="8.88671875" style="22"/>
    <col min="10000" max="10000" width="7" style="22" customWidth="1"/>
    <col min="10001" max="10240" width="8.88671875" style="22"/>
    <col min="10241" max="10241" width="3" style="22" customWidth="1"/>
    <col min="10242" max="10242" width="4.109375" style="22" customWidth="1"/>
    <col min="10243" max="10243" width="54" style="22" customWidth="1"/>
    <col min="10244" max="10244" width="3.6640625" style="22" customWidth="1"/>
    <col min="10245" max="10245" width="90.33203125" style="22" customWidth="1"/>
    <col min="10246" max="10247" width="8.88671875" style="22"/>
    <col min="10248" max="10248" width="15.44140625" style="22" customWidth="1"/>
    <col min="10249" max="10249" width="5.109375" style="22" customWidth="1"/>
    <col min="10250" max="10251" width="8.88671875" style="22"/>
    <col min="10252" max="10252" width="3" style="22" customWidth="1"/>
    <col min="10253" max="10255" width="8.88671875" style="22"/>
    <col min="10256" max="10256" width="7" style="22" customWidth="1"/>
    <col min="10257" max="10496" width="8.88671875" style="22"/>
    <col min="10497" max="10497" width="3" style="22" customWidth="1"/>
    <col min="10498" max="10498" width="4.109375" style="22" customWidth="1"/>
    <col min="10499" max="10499" width="54" style="22" customWidth="1"/>
    <col min="10500" max="10500" width="3.6640625" style="22" customWidth="1"/>
    <col min="10501" max="10501" width="90.33203125" style="22" customWidth="1"/>
    <col min="10502" max="10503" width="8.88671875" style="22"/>
    <col min="10504" max="10504" width="15.44140625" style="22" customWidth="1"/>
    <col min="10505" max="10505" width="5.109375" style="22" customWidth="1"/>
    <col min="10506" max="10507" width="8.88671875" style="22"/>
    <col min="10508" max="10508" width="3" style="22" customWidth="1"/>
    <col min="10509" max="10511" width="8.88671875" style="22"/>
    <col min="10512" max="10512" width="7" style="22" customWidth="1"/>
    <col min="10513" max="10752" width="8.88671875" style="22"/>
    <col min="10753" max="10753" width="3" style="22" customWidth="1"/>
    <col min="10754" max="10754" width="4.109375" style="22" customWidth="1"/>
    <col min="10755" max="10755" width="54" style="22" customWidth="1"/>
    <col min="10756" max="10756" width="3.6640625" style="22" customWidth="1"/>
    <col min="10757" max="10757" width="90.33203125" style="22" customWidth="1"/>
    <col min="10758" max="10759" width="8.88671875" style="22"/>
    <col min="10760" max="10760" width="15.44140625" style="22" customWidth="1"/>
    <col min="10761" max="10761" width="5.109375" style="22" customWidth="1"/>
    <col min="10762" max="10763" width="8.88671875" style="22"/>
    <col min="10764" max="10764" width="3" style="22" customWidth="1"/>
    <col min="10765" max="10767" width="8.88671875" style="22"/>
    <col min="10768" max="10768" width="7" style="22" customWidth="1"/>
    <col min="10769" max="11008" width="8.88671875" style="22"/>
    <col min="11009" max="11009" width="3" style="22" customWidth="1"/>
    <col min="11010" max="11010" width="4.109375" style="22" customWidth="1"/>
    <col min="11011" max="11011" width="54" style="22" customWidth="1"/>
    <col min="11012" max="11012" width="3.6640625" style="22" customWidth="1"/>
    <col min="11013" max="11013" width="90.33203125" style="22" customWidth="1"/>
    <col min="11014" max="11015" width="8.88671875" style="22"/>
    <col min="11016" max="11016" width="15.44140625" style="22" customWidth="1"/>
    <col min="11017" max="11017" width="5.109375" style="22" customWidth="1"/>
    <col min="11018" max="11019" width="8.88671875" style="22"/>
    <col min="11020" max="11020" width="3" style="22" customWidth="1"/>
    <col min="11021" max="11023" width="8.88671875" style="22"/>
    <col min="11024" max="11024" width="7" style="22" customWidth="1"/>
    <col min="11025" max="11264" width="8.88671875" style="22"/>
    <col min="11265" max="11265" width="3" style="22" customWidth="1"/>
    <col min="11266" max="11266" width="4.109375" style="22" customWidth="1"/>
    <col min="11267" max="11267" width="54" style="22" customWidth="1"/>
    <col min="11268" max="11268" width="3.6640625" style="22" customWidth="1"/>
    <col min="11269" max="11269" width="90.33203125" style="22" customWidth="1"/>
    <col min="11270" max="11271" width="8.88671875" style="22"/>
    <col min="11272" max="11272" width="15.44140625" style="22" customWidth="1"/>
    <col min="11273" max="11273" width="5.109375" style="22" customWidth="1"/>
    <col min="11274" max="11275" width="8.88671875" style="22"/>
    <col min="11276" max="11276" width="3" style="22" customWidth="1"/>
    <col min="11277" max="11279" width="8.88671875" style="22"/>
    <col min="11280" max="11280" width="7" style="22" customWidth="1"/>
    <col min="11281" max="11520" width="8.88671875" style="22"/>
    <col min="11521" max="11521" width="3" style="22" customWidth="1"/>
    <col min="11522" max="11522" width="4.109375" style="22" customWidth="1"/>
    <col min="11523" max="11523" width="54" style="22" customWidth="1"/>
    <col min="11524" max="11524" width="3.6640625" style="22" customWidth="1"/>
    <col min="11525" max="11525" width="90.33203125" style="22" customWidth="1"/>
    <col min="11526" max="11527" width="8.88671875" style="22"/>
    <col min="11528" max="11528" width="15.44140625" style="22" customWidth="1"/>
    <col min="11529" max="11529" width="5.109375" style="22" customWidth="1"/>
    <col min="11530" max="11531" width="8.88671875" style="22"/>
    <col min="11532" max="11532" width="3" style="22" customWidth="1"/>
    <col min="11533" max="11535" width="8.88671875" style="22"/>
    <col min="11536" max="11536" width="7" style="22" customWidth="1"/>
    <col min="11537" max="11776" width="8.88671875" style="22"/>
    <col min="11777" max="11777" width="3" style="22" customWidth="1"/>
    <col min="11778" max="11778" width="4.109375" style="22" customWidth="1"/>
    <col min="11779" max="11779" width="54" style="22" customWidth="1"/>
    <col min="11780" max="11780" width="3.6640625" style="22" customWidth="1"/>
    <col min="11781" max="11781" width="90.33203125" style="22" customWidth="1"/>
    <col min="11782" max="11783" width="8.88671875" style="22"/>
    <col min="11784" max="11784" width="15.44140625" style="22" customWidth="1"/>
    <col min="11785" max="11785" width="5.109375" style="22" customWidth="1"/>
    <col min="11786" max="11787" width="8.88671875" style="22"/>
    <col min="11788" max="11788" width="3" style="22" customWidth="1"/>
    <col min="11789" max="11791" width="8.88671875" style="22"/>
    <col min="11792" max="11792" width="7" style="22" customWidth="1"/>
    <col min="11793" max="12032" width="8.88671875" style="22"/>
    <col min="12033" max="12033" width="3" style="22" customWidth="1"/>
    <col min="12034" max="12034" width="4.109375" style="22" customWidth="1"/>
    <col min="12035" max="12035" width="54" style="22" customWidth="1"/>
    <col min="12036" max="12036" width="3.6640625" style="22" customWidth="1"/>
    <col min="12037" max="12037" width="90.33203125" style="22" customWidth="1"/>
    <col min="12038" max="12039" width="8.88671875" style="22"/>
    <col min="12040" max="12040" width="15.44140625" style="22" customWidth="1"/>
    <col min="12041" max="12041" width="5.109375" style="22" customWidth="1"/>
    <col min="12042" max="12043" width="8.88671875" style="22"/>
    <col min="12044" max="12044" width="3" style="22" customWidth="1"/>
    <col min="12045" max="12047" width="8.88671875" style="22"/>
    <col min="12048" max="12048" width="7" style="22" customWidth="1"/>
    <col min="12049" max="12288" width="8.88671875" style="22"/>
    <col min="12289" max="12289" width="3" style="22" customWidth="1"/>
    <col min="12290" max="12290" width="4.109375" style="22" customWidth="1"/>
    <col min="12291" max="12291" width="54" style="22" customWidth="1"/>
    <col min="12292" max="12292" width="3.6640625" style="22" customWidth="1"/>
    <col min="12293" max="12293" width="90.33203125" style="22" customWidth="1"/>
    <col min="12294" max="12295" width="8.88671875" style="22"/>
    <col min="12296" max="12296" width="15.44140625" style="22" customWidth="1"/>
    <col min="12297" max="12297" width="5.109375" style="22" customWidth="1"/>
    <col min="12298" max="12299" width="8.88671875" style="22"/>
    <col min="12300" max="12300" width="3" style="22" customWidth="1"/>
    <col min="12301" max="12303" width="8.88671875" style="22"/>
    <col min="12304" max="12304" width="7" style="22" customWidth="1"/>
    <col min="12305" max="12544" width="8.88671875" style="22"/>
    <col min="12545" max="12545" width="3" style="22" customWidth="1"/>
    <col min="12546" max="12546" width="4.109375" style="22" customWidth="1"/>
    <col min="12547" max="12547" width="54" style="22" customWidth="1"/>
    <col min="12548" max="12548" width="3.6640625" style="22" customWidth="1"/>
    <col min="12549" max="12549" width="90.33203125" style="22" customWidth="1"/>
    <col min="12550" max="12551" width="8.88671875" style="22"/>
    <col min="12552" max="12552" width="15.44140625" style="22" customWidth="1"/>
    <col min="12553" max="12553" width="5.109375" style="22" customWidth="1"/>
    <col min="12554" max="12555" width="8.88671875" style="22"/>
    <col min="12556" max="12556" width="3" style="22" customWidth="1"/>
    <col min="12557" max="12559" width="8.88671875" style="22"/>
    <col min="12560" max="12560" width="7" style="22" customWidth="1"/>
    <col min="12561" max="12800" width="8.88671875" style="22"/>
    <col min="12801" max="12801" width="3" style="22" customWidth="1"/>
    <col min="12802" max="12802" width="4.109375" style="22" customWidth="1"/>
    <col min="12803" max="12803" width="54" style="22" customWidth="1"/>
    <col min="12804" max="12804" width="3.6640625" style="22" customWidth="1"/>
    <col min="12805" max="12805" width="90.33203125" style="22" customWidth="1"/>
    <col min="12806" max="12807" width="8.88671875" style="22"/>
    <col min="12808" max="12808" width="15.44140625" style="22" customWidth="1"/>
    <col min="12809" max="12809" width="5.109375" style="22" customWidth="1"/>
    <col min="12810" max="12811" width="8.88671875" style="22"/>
    <col min="12812" max="12812" width="3" style="22" customWidth="1"/>
    <col min="12813" max="12815" width="8.88671875" style="22"/>
    <col min="12816" max="12816" width="7" style="22" customWidth="1"/>
    <col min="12817" max="13056" width="8.88671875" style="22"/>
    <col min="13057" max="13057" width="3" style="22" customWidth="1"/>
    <col min="13058" max="13058" width="4.109375" style="22" customWidth="1"/>
    <col min="13059" max="13059" width="54" style="22" customWidth="1"/>
    <col min="13060" max="13060" width="3.6640625" style="22" customWidth="1"/>
    <col min="13061" max="13061" width="90.33203125" style="22" customWidth="1"/>
    <col min="13062" max="13063" width="8.88671875" style="22"/>
    <col min="13064" max="13064" width="15.44140625" style="22" customWidth="1"/>
    <col min="13065" max="13065" width="5.109375" style="22" customWidth="1"/>
    <col min="13066" max="13067" width="8.88671875" style="22"/>
    <col min="13068" max="13068" width="3" style="22" customWidth="1"/>
    <col min="13069" max="13071" width="8.88671875" style="22"/>
    <col min="13072" max="13072" width="7" style="22" customWidth="1"/>
    <col min="13073" max="13312" width="8.88671875" style="22"/>
    <col min="13313" max="13313" width="3" style="22" customWidth="1"/>
    <col min="13314" max="13314" width="4.109375" style="22" customWidth="1"/>
    <col min="13315" max="13315" width="54" style="22" customWidth="1"/>
    <col min="13316" max="13316" width="3.6640625" style="22" customWidth="1"/>
    <col min="13317" max="13317" width="90.33203125" style="22" customWidth="1"/>
    <col min="13318" max="13319" width="8.88671875" style="22"/>
    <col min="13320" max="13320" width="15.44140625" style="22" customWidth="1"/>
    <col min="13321" max="13321" width="5.109375" style="22" customWidth="1"/>
    <col min="13322" max="13323" width="8.88671875" style="22"/>
    <col min="13324" max="13324" width="3" style="22" customWidth="1"/>
    <col min="13325" max="13327" width="8.88671875" style="22"/>
    <col min="13328" max="13328" width="7" style="22" customWidth="1"/>
    <col min="13329" max="13568" width="8.88671875" style="22"/>
    <col min="13569" max="13569" width="3" style="22" customWidth="1"/>
    <col min="13570" max="13570" width="4.109375" style="22" customWidth="1"/>
    <col min="13571" max="13571" width="54" style="22" customWidth="1"/>
    <col min="13572" max="13572" width="3.6640625" style="22" customWidth="1"/>
    <col min="13573" max="13573" width="90.33203125" style="22" customWidth="1"/>
    <col min="13574" max="13575" width="8.88671875" style="22"/>
    <col min="13576" max="13576" width="15.44140625" style="22" customWidth="1"/>
    <col min="13577" max="13577" width="5.109375" style="22" customWidth="1"/>
    <col min="13578" max="13579" width="8.88671875" style="22"/>
    <col min="13580" max="13580" width="3" style="22" customWidth="1"/>
    <col min="13581" max="13583" width="8.88671875" style="22"/>
    <col min="13584" max="13584" width="7" style="22" customWidth="1"/>
    <col min="13585" max="13824" width="8.88671875" style="22"/>
    <col min="13825" max="13825" width="3" style="22" customWidth="1"/>
    <col min="13826" max="13826" width="4.109375" style="22" customWidth="1"/>
    <col min="13827" max="13827" width="54" style="22" customWidth="1"/>
    <col min="13828" max="13828" width="3.6640625" style="22" customWidth="1"/>
    <col min="13829" max="13829" width="90.33203125" style="22" customWidth="1"/>
    <col min="13830" max="13831" width="8.88671875" style="22"/>
    <col min="13832" max="13832" width="15.44140625" style="22" customWidth="1"/>
    <col min="13833" max="13833" width="5.109375" style="22" customWidth="1"/>
    <col min="13834" max="13835" width="8.88671875" style="22"/>
    <col min="13836" max="13836" width="3" style="22" customWidth="1"/>
    <col min="13837" max="13839" width="8.88671875" style="22"/>
    <col min="13840" max="13840" width="7" style="22" customWidth="1"/>
    <col min="13841" max="14080" width="8.88671875" style="22"/>
    <col min="14081" max="14081" width="3" style="22" customWidth="1"/>
    <col min="14082" max="14082" width="4.109375" style="22" customWidth="1"/>
    <col min="14083" max="14083" width="54" style="22" customWidth="1"/>
    <col min="14084" max="14084" width="3.6640625" style="22" customWidth="1"/>
    <col min="14085" max="14085" width="90.33203125" style="22" customWidth="1"/>
    <col min="14086" max="14087" width="8.88671875" style="22"/>
    <col min="14088" max="14088" width="15.44140625" style="22" customWidth="1"/>
    <col min="14089" max="14089" width="5.109375" style="22" customWidth="1"/>
    <col min="14090" max="14091" width="8.88671875" style="22"/>
    <col min="14092" max="14092" width="3" style="22" customWidth="1"/>
    <col min="14093" max="14095" width="8.88671875" style="22"/>
    <col min="14096" max="14096" width="7" style="22" customWidth="1"/>
    <col min="14097" max="14336" width="8.88671875" style="22"/>
    <col min="14337" max="14337" width="3" style="22" customWidth="1"/>
    <col min="14338" max="14338" width="4.109375" style="22" customWidth="1"/>
    <col min="14339" max="14339" width="54" style="22" customWidth="1"/>
    <col min="14340" max="14340" width="3.6640625" style="22" customWidth="1"/>
    <col min="14341" max="14341" width="90.33203125" style="22" customWidth="1"/>
    <col min="14342" max="14343" width="8.88671875" style="22"/>
    <col min="14344" max="14344" width="15.44140625" style="22" customWidth="1"/>
    <col min="14345" max="14345" width="5.109375" style="22" customWidth="1"/>
    <col min="14346" max="14347" width="8.88671875" style="22"/>
    <col min="14348" max="14348" width="3" style="22" customWidth="1"/>
    <col min="14349" max="14351" width="8.88671875" style="22"/>
    <col min="14352" max="14352" width="7" style="22" customWidth="1"/>
    <col min="14353" max="14592" width="8.88671875" style="22"/>
    <col min="14593" max="14593" width="3" style="22" customWidth="1"/>
    <col min="14594" max="14594" width="4.109375" style="22" customWidth="1"/>
    <col min="14595" max="14595" width="54" style="22" customWidth="1"/>
    <col min="14596" max="14596" width="3.6640625" style="22" customWidth="1"/>
    <col min="14597" max="14597" width="90.33203125" style="22" customWidth="1"/>
    <col min="14598" max="14599" width="8.88671875" style="22"/>
    <col min="14600" max="14600" width="15.44140625" style="22" customWidth="1"/>
    <col min="14601" max="14601" width="5.109375" style="22" customWidth="1"/>
    <col min="14602" max="14603" width="8.88671875" style="22"/>
    <col min="14604" max="14604" width="3" style="22" customWidth="1"/>
    <col min="14605" max="14607" width="8.88671875" style="22"/>
    <col min="14608" max="14608" width="7" style="22" customWidth="1"/>
    <col min="14609" max="14848" width="8.88671875" style="22"/>
    <col min="14849" max="14849" width="3" style="22" customWidth="1"/>
    <col min="14850" max="14850" width="4.109375" style="22" customWidth="1"/>
    <col min="14851" max="14851" width="54" style="22" customWidth="1"/>
    <col min="14852" max="14852" width="3.6640625" style="22" customWidth="1"/>
    <col min="14853" max="14853" width="90.33203125" style="22" customWidth="1"/>
    <col min="14854" max="14855" width="8.88671875" style="22"/>
    <col min="14856" max="14856" width="15.44140625" style="22" customWidth="1"/>
    <col min="14857" max="14857" width="5.109375" style="22" customWidth="1"/>
    <col min="14858" max="14859" width="8.88671875" style="22"/>
    <col min="14860" max="14860" width="3" style="22" customWidth="1"/>
    <col min="14861" max="14863" width="8.88671875" style="22"/>
    <col min="14864" max="14864" width="7" style="22" customWidth="1"/>
    <col min="14865" max="15104" width="8.88671875" style="22"/>
    <col min="15105" max="15105" width="3" style="22" customWidth="1"/>
    <col min="15106" max="15106" width="4.109375" style="22" customWidth="1"/>
    <col min="15107" max="15107" width="54" style="22" customWidth="1"/>
    <col min="15108" max="15108" width="3.6640625" style="22" customWidth="1"/>
    <col min="15109" max="15109" width="90.33203125" style="22" customWidth="1"/>
    <col min="15110" max="15111" width="8.88671875" style="22"/>
    <col min="15112" max="15112" width="15.44140625" style="22" customWidth="1"/>
    <col min="15113" max="15113" width="5.109375" style="22" customWidth="1"/>
    <col min="15114" max="15115" width="8.88671875" style="22"/>
    <col min="15116" max="15116" width="3" style="22" customWidth="1"/>
    <col min="15117" max="15119" width="8.88671875" style="22"/>
    <col min="15120" max="15120" width="7" style="22" customWidth="1"/>
    <col min="15121" max="15360" width="8.88671875" style="22"/>
    <col min="15361" max="15361" width="3" style="22" customWidth="1"/>
    <col min="15362" max="15362" width="4.109375" style="22" customWidth="1"/>
    <col min="15363" max="15363" width="54" style="22" customWidth="1"/>
    <col min="15364" max="15364" width="3.6640625" style="22" customWidth="1"/>
    <col min="15365" max="15365" width="90.33203125" style="22" customWidth="1"/>
    <col min="15366" max="15367" width="8.88671875" style="22"/>
    <col min="15368" max="15368" width="15.44140625" style="22" customWidth="1"/>
    <col min="15369" max="15369" width="5.109375" style="22" customWidth="1"/>
    <col min="15370" max="15371" width="8.88671875" style="22"/>
    <col min="15372" max="15372" width="3" style="22" customWidth="1"/>
    <col min="15373" max="15375" width="8.88671875" style="22"/>
    <col min="15376" max="15376" width="7" style="22" customWidth="1"/>
    <col min="15377" max="15616" width="8.88671875" style="22"/>
    <col min="15617" max="15617" width="3" style="22" customWidth="1"/>
    <col min="15618" max="15618" width="4.109375" style="22" customWidth="1"/>
    <col min="15619" max="15619" width="54" style="22" customWidth="1"/>
    <col min="15620" max="15620" width="3.6640625" style="22" customWidth="1"/>
    <col min="15621" max="15621" width="90.33203125" style="22" customWidth="1"/>
    <col min="15622" max="15623" width="8.88671875" style="22"/>
    <col min="15624" max="15624" width="15.44140625" style="22" customWidth="1"/>
    <col min="15625" max="15625" width="5.109375" style="22" customWidth="1"/>
    <col min="15626" max="15627" width="8.88671875" style="22"/>
    <col min="15628" max="15628" width="3" style="22" customWidth="1"/>
    <col min="15629" max="15631" width="8.88671875" style="22"/>
    <col min="15632" max="15632" width="7" style="22" customWidth="1"/>
    <col min="15633" max="15872" width="8.88671875" style="22"/>
    <col min="15873" max="15873" width="3" style="22" customWidth="1"/>
    <col min="15874" max="15874" width="4.109375" style="22" customWidth="1"/>
    <col min="15875" max="15875" width="54" style="22" customWidth="1"/>
    <col min="15876" max="15876" width="3.6640625" style="22" customWidth="1"/>
    <col min="15877" max="15877" width="90.33203125" style="22" customWidth="1"/>
    <col min="15878" max="15879" width="8.88671875" style="22"/>
    <col min="15880" max="15880" width="15.44140625" style="22" customWidth="1"/>
    <col min="15881" max="15881" width="5.109375" style="22" customWidth="1"/>
    <col min="15882" max="15883" width="8.88671875" style="22"/>
    <col min="15884" max="15884" width="3" style="22" customWidth="1"/>
    <col min="15885" max="15887" width="8.88671875" style="22"/>
    <col min="15888" max="15888" width="7" style="22" customWidth="1"/>
    <col min="15889" max="16128" width="8.88671875" style="22"/>
    <col min="16129" max="16129" width="3" style="22" customWidth="1"/>
    <col min="16130" max="16130" width="4.109375" style="22" customWidth="1"/>
    <col min="16131" max="16131" width="54" style="22" customWidth="1"/>
    <col min="16132" max="16132" width="3.6640625" style="22" customWidth="1"/>
    <col min="16133" max="16133" width="90.33203125" style="22" customWidth="1"/>
    <col min="16134" max="16135" width="8.88671875" style="22"/>
    <col min="16136" max="16136" width="15.44140625" style="22" customWidth="1"/>
    <col min="16137" max="16137" width="5.109375" style="22" customWidth="1"/>
    <col min="16138" max="16139" width="8.88671875" style="22"/>
    <col min="16140" max="16140" width="3" style="22" customWidth="1"/>
    <col min="16141" max="16143" width="8.88671875" style="22"/>
    <col min="16144" max="16144" width="7" style="22" customWidth="1"/>
    <col min="16145" max="16384" width="8.88671875" style="22"/>
  </cols>
  <sheetData>
    <row r="1" ht="30" customHeight="1"/>
    <row r="2" ht="9.9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23" customFormat="1">
      <c r="E30" s="22"/>
      <c r="F30" s="22"/>
      <c r="G30" s="22"/>
      <c r="H30" s="22"/>
    </row>
    <row r="31" spans="5:8" s="23" customFormat="1">
      <c r="E31" s="22"/>
      <c r="F31" s="22"/>
      <c r="G31" s="22"/>
      <c r="H31" s="22"/>
    </row>
    <row r="32" spans="5:8" s="23" customFormat="1"/>
    <row r="40" spans="2:3">
      <c r="B40" s="24"/>
      <c r="C40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P38"/>
  <sheetViews>
    <sheetView tabSelected="1" workbookViewId="0">
      <pane xSplit="4" ySplit="2" topLeftCell="P3" activePane="bottomRight" state="frozenSplit"/>
      <selection pane="topRight" activeCell="E1" sqref="E1"/>
      <selection pane="bottomLeft" activeCell="A3" sqref="A3"/>
      <selection pane="bottomRight" activeCell="D1" sqref="D1"/>
    </sheetView>
  </sheetViews>
  <sheetFormatPr defaultRowHeight="14.4"/>
  <cols>
    <col min="1" max="3" width="3" style="20" customWidth="1"/>
    <col min="4" max="4" width="28.109375" style="20" customWidth="1"/>
    <col min="5" max="5" width="5.6640625" style="21" bestFit="1" customWidth="1"/>
    <col min="6" max="6" width="10.109375" style="21" bestFit="1" customWidth="1"/>
    <col min="7" max="7" width="5.6640625" style="21" bestFit="1" customWidth="1"/>
    <col min="8" max="8" width="10.109375" style="21" bestFit="1" customWidth="1"/>
    <col min="9" max="9" width="5.6640625" style="21" bestFit="1" customWidth="1"/>
    <col min="10" max="10" width="10.109375" style="21" bestFit="1" customWidth="1"/>
    <col min="11" max="11" width="7" style="21" bestFit="1" customWidth="1"/>
    <col min="12" max="12" width="10.109375" style="21" bestFit="1" customWidth="1"/>
    <col min="13" max="13" width="5.6640625" style="21" bestFit="1" customWidth="1"/>
    <col min="14" max="14" width="10.109375" style="21" bestFit="1" customWidth="1"/>
    <col min="15" max="15" width="5.6640625" style="21" bestFit="1" customWidth="1"/>
    <col min="16" max="16" width="10.109375" style="21" bestFit="1" customWidth="1"/>
    <col min="17" max="17" width="5.6640625" style="21" bestFit="1" customWidth="1"/>
    <col min="18" max="18" width="10.109375" style="21" bestFit="1" customWidth="1"/>
    <col min="19" max="19" width="5.6640625" style="21" bestFit="1" customWidth="1"/>
    <col min="20" max="20" width="10.109375" style="21" bestFit="1" customWidth="1"/>
    <col min="21" max="21" width="7" style="21" bestFit="1" customWidth="1"/>
    <col min="22" max="22" width="10.109375" style="21" bestFit="1" customWidth="1"/>
    <col min="23" max="23" width="5.6640625" style="21" bestFit="1" customWidth="1"/>
    <col min="24" max="24" width="10.109375" style="21" bestFit="1" customWidth="1"/>
    <col min="25" max="25" width="7" style="21" bestFit="1" customWidth="1"/>
    <col min="26" max="26" width="10.109375" style="21" bestFit="1" customWidth="1"/>
    <col min="27" max="27" width="7" style="21" bestFit="1" customWidth="1"/>
    <col min="28" max="28" width="10.109375" style="21" bestFit="1" customWidth="1"/>
    <col min="29" max="29" width="5.6640625" style="21" bestFit="1" customWidth="1"/>
    <col min="30" max="30" width="10.109375" style="21" bestFit="1" customWidth="1"/>
    <col min="31" max="31" width="5.6640625" style="21" bestFit="1" customWidth="1"/>
    <col min="32" max="32" width="10.109375" style="21" bestFit="1" customWidth="1"/>
    <col min="33" max="33" width="5.6640625" style="21" bestFit="1" customWidth="1"/>
    <col min="34" max="34" width="10.109375" style="21" bestFit="1" customWidth="1"/>
    <col min="35" max="35" width="7" style="21" bestFit="1" customWidth="1"/>
    <col min="36" max="36" width="10.109375" style="21" bestFit="1" customWidth="1"/>
    <col min="37" max="37" width="7" style="21" bestFit="1" customWidth="1"/>
    <col min="38" max="38" width="10.109375" style="21" bestFit="1" customWidth="1"/>
    <col min="39" max="39" width="5.6640625" style="21" bestFit="1" customWidth="1"/>
    <col min="40" max="40" width="10.109375" style="21" bestFit="1" customWidth="1"/>
    <col min="41" max="41" width="5.6640625" style="21" bestFit="1" customWidth="1"/>
    <col min="42" max="42" width="10.109375" style="21" bestFit="1" customWidth="1"/>
    <col min="43" max="43" width="5.6640625" style="21" bestFit="1" customWidth="1"/>
    <col min="44" max="44" width="10.109375" style="21" bestFit="1" customWidth="1"/>
    <col min="45" max="45" width="5.6640625" style="21" bestFit="1" customWidth="1"/>
    <col min="46" max="46" width="10.109375" style="21" bestFit="1" customWidth="1"/>
    <col min="47" max="47" width="7" style="21" bestFit="1" customWidth="1"/>
    <col min="48" max="48" width="10.109375" style="21" bestFit="1" customWidth="1"/>
    <col min="49" max="49" width="7" style="21" bestFit="1" customWidth="1"/>
    <col min="50" max="50" width="10.109375" style="21" bestFit="1" customWidth="1"/>
    <col min="51" max="51" width="5.6640625" style="21" bestFit="1" customWidth="1"/>
    <col min="52" max="52" width="10.109375" style="21" bestFit="1" customWidth="1"/>
    <col min="53" max="53" width="5.6640625" style="21" bestFit="1" customWidth="1"/>
    <col min="54" max="54" width="10.109375" style="21" bestFit="1" customWidth="1"/>
    <col min="55" max="55" width="5.6640625" style="21" bestFit="1" customWidth="1"/>
    <col min="56" max="56" width="10.109375" style="21" bestFit="1" customWidth="1"/>
    <col min="57" max="57" width="5.6640625" style="21" bestFit="1" customWidth="1"/>
    <col min="58" max="58" width="10.109375" style="21" bestFit="1" customWidth="1"/>
    <col min="59" max="59" width="5.6640625" style="21" bestFit="1" customWidth="1"/>
    <col min="60" max="60" width="10.109375" style="21" bestFit="1" customWidth="1"/>
    <col min="61" max="61" width="5.6640625" style="21" bestFit="1" customWidth="1"/>
    <col min="62" max="62" width="10.109375" style="21" bestFit="1" customWidth="1"/>
    <col min="63" max="63" width="5.6640625" style="21" bestFit="1" customWidth="1"/>
    <col min="64" max="64" width="10.109375" style="21" bestFit="1" customWidth="1"/>
    <col min="65" max="65" width="7" style="21" bestFit="1" customWidth="1"/>
    <col min="66" max="66" width="10.109375" style="21" bestFit="1" customWidth="1"/>
    <col min="67" max="67" width="5.6640625" style="21" bestFit="1" customWidth="1"/>
    <col min="68" max="68" width="10.109375" style="21" bestFit="1" customWidth="1"/>
    <col min="69" max="69" width="5.6640625" style="21" bestFit="1" customWidth="1"/>
    <col min="70" max="70" width="10.109375" style="21" bestFit="1" customWidth="1"/>
    <col min="71" max="71" width="5.6640625" style="21" bestFit="1" customWidth="1"/>
    <col min="72" max="72" width="10.109375" style="21" bestFit="1" customWidth="1"/>
    <col min="73" max="73" width="5.6640625" style="21" bestFit="1" customWidth="1"/>
    <col min="74" max="74" width="10.109375" style="21" bestFit="1" customWidth="1"/>
    <col min="75" max="75" width="5.6640625" style="21" bestFit="1" customWidth="1"/>
    <col min="76" max="76" width="10.109375" style="21" bestFit="1" customWidth="1"/>
    <col min="77" max="77" width="5.6640625" style="21" bestFit="1" customWidth="1"/>
    <col min="78" max="78" width="10.109375" style="21" bestFit="1" customWidth="1"/>
    <col min="79" max="79" width="5.6640625" style="21" bestFit="1" customWidth="1"/>
    <col min="80" max="80" width="10.109375" style="21" bestFit="1" customWidth="1"/>
    <col min="81" max="81" width="5.6640625" style="21" bestFit="1" customWidth="1"/>
    <col min="82" max="82" width="10.109375" style="21" bestFit="1" customWidth="1"/>
    <col min="83" max="83" width="5.6640625" style="21" bestFit="1" customWidth="1"/>
    <col min="84" max="84" width="10.109375" style="21" bestFit="1" customWidth="1"/>
    <col min="85" max="85" width="5.6640625" style="21" bestFit="1" customWidth="1"/>
    <col min="86" max="86" width="10.109375" style="21" bestFit="1" customWidth="1"/>
    <col min="87" max="87" width="5.6640625" style="21" bestFit="1" customWidth="1"/>
    <col min="88" max="88" width="10.109375" style="21" bestFit="1" customWidth="1"/>
    <col min="89" max="89" width="5.6640625" style="21" bestFit="1" customWidth="1"/>
    <col min="90" max="90" width="10.109375" style="21" bestFit="1" customWidth="1"/>
    <col min="91" max="91" width="5.6640625" style="21" bestFit="1" customWidth="1"/>
    <col min="92" max="92" width="10.109375" style="21" bestFit="1" customWidth="1"/>
    <col min="93" max="93" width="7.88671875" style="21" bestFit="1" customWidth="1"/>
    <col min="94" max="94" width="10.109375" style="21" bestFit="1" customWidth="1"/>
  </cols>
  <sheetData>
    <row r="1" spans="1:94" ht="15" thickBot="1">
      <c r="A1" s="1"/>
      <c r="B1" s="1"/>
      <c r="C1" s="1"/>
      <c r="D1" s="1"/>
      <c r="E1" s="2" t="s">
        <v>0</v>
      </c>
      <c r="F1" s="3"/>
      <c r="G1" s="2" t="s">
        <v>1</v>
      </c>
      <c r="H1" s="3"/>
      <c r="I1" s="2" t="s">
        <v>2</v>
      </c>
      <c r="J1" s="3"/>
      <c r="K1" s="2" t="s">
        <v>3</v>
      </c>
      <c r="L1" s="3"/>
      <c r="M1" s="2" t="s">
        <v>4</v>
      </c>
      <c r="N1" s="3"/>
      <c r="O1" s="2" t="s">
        <v>5</v>
      </c>
      <c r="P1" s="3"/>
      <c r="Q1" s="2" t="s">
        <v>6</v>
      </c>
      <c r="R1" s="3"/>
      <c r="S1" s="2" t="s">
        <v>7</v>
      </c>
      <c r="T1" s="3"/>
      <c r="U1" s="2" t="s">
        <v>8</v>
      </c>
      <c r="V1" s="3"/>
      <c r="W1" s="2" t="s">
        <v>9</v>
      </c>
      <c r="X1" s="3"/>
      <c r="Y1" s="2" t="s">
        <v>10</v>
      </c>
      <c r="Z1" s="3"/>
      <c r="AA1" s="2" t="s">
        <v>11</v>
      </c>
      <c r="AB1" s="3"/>
      <c r="AC1" s="2" t="s">
        <v>12</v>
      </c>
      <c r="AD1" s="3"/>
      <c r="AE1" s="2" t="s">
        <v>13</v>
      </c>
      <c r="AF1" s="3"/>
      <c r="AG1" s="2" t="s">
        <v>14</v>
      </c>
      <c r="AH1" s="3"/>
      <c r="AI1" s="2" t="s">
        <v>15</v>
      </c>
      <c r="AJ1" s="3"/>
      <c r="AK1" s="2" t="s">
        <v>16</v>
      </c>
      <c r="AL1" s="3"/>
      <c r="AM1" s="2" t="s">
        <v>17</v>
      </c>
      <c r="AN1" s="3"/>
      <c r="AO1" s="2" t="s">
        <v>18</v>
      </c>
      <c r="AP1" s="3"/>
      <c r="AQ1" s="2" t="s">
        <v>19</v>
      </c>
      <c r="AR1" s="3"/>
      <c r="AS1" s="2" t="s">
        <v>20</v>
      </c>
      <c r="AT1" s="3"/>
      <c r="AU1" s="2" t="s">
        <v>21</v>
      </c>
      <c r="AV1" s="3"/>
      <c r="AW1" s="2" t="s">
        <v>22</v>
      </c>
      <c r="AX1" s="3"/>
      <c r="AY1" s="2" t="s">
        <v>23</v>
      </c>
      <c r="AZ1" s="3"/>
      <c r="BA1" s="2" t="s">
        <v>24</v>
      </c>
      <c r="BB1" s="3"/>
      <c r="BC1" s="2" t="s">
        <v>25</v>
      </c>
      <c r="BD1" s="3"/>
      <c r="BE1" s="2" t="s">
        <v>26</v>
      </c>
      <c r="BF1" s="3"/>
      <c r="BG1" s="2" t="s">
        <v>27</v>
      </c>
      <c r="BH1" s="3"/>
      <c r="BI1" s="2" t="s">
        <v>28</v>
      </c>
      <c r="BJ1" s="3"/>
      <c r="BK1" s="2" t="s">
        <v>29</v>
      </c>
      <c r="BL1" s="3"/>
      <c r="BM1" s="2" t="s">
        <v>30</v>
      </c>
      <c r="BN1" s="3"/>
      <c r="BO1" s="2" t="s">
        <v>31</v>
      </c>
      <c r="BP1" s="3"/>
      <c r="BQ1" s="2" t="s">
        <v>32</v>
      </c>
      <c r="BR1" s="3"/>
      <c r="BS1" s="2" t="s">
        <v>33</v>
      </c>
      <c r="BT1" s="3"/>
      <c r="BU1" s="2" t="s">
        <v>34</v>
      </c>
      <c r="BV1" s="3"/>
      <c r="BW1" s="2" t="s">
        <v>35</v>
      </c>
      <c r="BX1" s="3"/>
      <c r="BY1" s="2" t="s">
        <v>36</v>
      </c>
      <c r="BZ1" s="3"/>
      <c r="CA1" s="2" t="s">
        <v>37</v>
      </c>
      <c r="CB1" s="3"/>
      <c r="CC1" s="2" t="s">
        <v>38</v>
      </c>
      <c r="CD1" s="3"/>
      <c r="CE1" s="2" t="s">
        <v>39</v>
      </c>
      <c r="CF1" s="3"/>
      <c r="CG1" s="2" t="s">
        <v>40</v>
      </c>
      <c r="CH1" s="3"/>
      <c r="CI1" s="2" t="s">
        <v>41</v>
      </c>
      <c r="CJ1" s="3"/>
      <c r="CK1" s="2" t="s">
        <v>42</v>
      </c>
      <c r="CL1" s="3"/>
      <c r="CM1" s="2" t="s">
        <v>43</v>
      </c>
      <c r="CN1" s="3"/>
      <c r="CO1" s="2" t="s">
        <v>44</v>
      </c>
      <c r="CP1" s="3"/>
    </row>
    <row r="2" spans="1:94" s="19" customFormat="1" ht="15.6" thickTop="1" thickBot="1">
      <c r="A2" s="17"/>
      <c r="B2" s="17"/>
      <c r="C2" s="17"/>
      <c r="D2" s="17"/>
      <c r="E2" s="18" t="s">
        <v>45</v>
      </c>
      <c r="F2" s="18" t="s">
        <v>46</v>
      </c>
      <c r="G2" s="18" t="s">
        <v>45</v>
      </c>
      <c r="H2" s="18" t="s">
        <v>46</v>
      </c>
      <c r="I2" s="18" t="s">
        <v>45</v>
      </c>
      <c r="J2" s="18" t="s">
        <v>46</v>
      </c>
      <c r="K2" s="18" t="s">
        <v>45</v>
      </c>
      <c r="L2" s="18" t="s">
        <v>46</v>
      </c>
      <c r="M2" s="18" t="s">
        <v>45</v>
      </c>
      <c r="N2" s="18" t="s">
        <v>46</v>
      </c>
      <c r="O2" s="18" t="s">
        <v>45</v>
      </c>
      <c r="P2" s="18" t="s">
        <v>46</v>
      </c>
      <c r="Q2" s="18" t="s">
        <v>45</v>
      </c>
      <c r="R2" s="18" t="s">
        <v>46</v>
      </c>
      <c r="S2" s="18" t="s">
        <v>45</v>
      </c>
      <c r="T2" s="18" t="s">
        <v>46</v>
      </c>
      <c r="U2" s="18" t="s">
        <v>45</v>
      </c>
      <c r="V2" s="18" t="s">
        <v>46</v>
      </c>
      <c r="W2" s="18" t="s">
        <v>45</v>
      </c>
      <c r="X2" s="18" t="s">
        <v>46</v>
      </c>
      <c r="Y2" s="18" t="s">
        <v>45</v>
      </c>
      <c r="Z2" s="18" t="s">
        <v>46</v>
      </c>
      <c r="AA2" s="18" t="s">
        <v>45</v>
      </c>
      <c r="AB2" s="18" t="s">
        <v>46</v>
      </c>
      <c r="AC2" s="18" t="s">
        <v>45</v>
      </c>
      <c r="AD2" s="18" t="s">
        <v>46</v>
      </c>
      <c r="AE2" s="18" t="s">
        <v>45</v>
      </c>
      <c r="AF2" s="18" t="s">
        <v>46</v>
      </c>
      <c r="AG2" s="18" t="s">
        <v>45</v>
      </c>
      <c r="AH2" s="18" t="s">
        <v>46</v>
      </c>
      <c r="AI2" s="18" t="s">
        <v>45</v>
      </c>
      <c r="AJ2" s="18" t="s">
        <v>46</v>
      </c>
      <c r="AK2" s="18" t="s">
        <v>45</v>
      </c>
      <c r="AL2" s="18" t="s">
        <v>46</v>
      </c>
      <c r="AM2" s="18" t="s">
        <v>45</v>
      </c>
      <c r="AN2" s="18" t="s">
        <v>46</v>
      </c>
      <c r="AO2" s="18" t="s">
        <v>45</v>
      </c>
      <c r="AP2" s="18" t="s">
        <v>46</v>
      </c>
      <c r="AQ2" s="18" t="s">
        <v>45</v>
      </c>
      <c r="AR2" s="18" t="s">
        <v>46</v>
      </c>
      <c r="AS2" s="18" t="s">
        <v>45</v>
      </c>
      <c r="AT2" s="18" t="s">
        <v>46</v>
      </c>
      <c r="AU2" s="18" t="s">
        <v>45</v>
      </c>
      <c r="AV2" s="18" t="s">
        <v>46</v>
      </c>
      <c r="AW2" s="18" t="s">
        <v>45</v>
      </c>
      <c r="AX2" s="18" t="s">
        <v>46</v>
      </c>
      <c r="AY2" s="18" t="s">
        <v>45</v>
      </c>
      <c r="AZ2" s="18" t="s">
        <v>46</v>
      </c>
      <c r="BA2" s="18" t="s">
        <v>45</v>
      </c>
      <c r="BB2" s="18" t="s">
        <v>46</v>
      </c>
      <c r="BC2" s="18" t="s">
        <v>45</v>
      </c>
      <c r="BD2" s="18" t="s">
        <v>46</v>
      </c>
      <c r="BE2" s="18" t="s">
        <v>45</v>
      </c>
      <c r="BF2" s="18" t="s">
        <v>46</v>
      </c>
      <c r="BG2" s="18" t="s">
        <v>45</v>
      </c>
      <c r="BH2" s="18" t="s">
        <v>46</v>
      </c>
      <c r="BI2" s="18" t="s">
        <v>45</v>
      </c>
      <c r="BJ2" s="18" t="s">
        <v>46</v>
      </c>
      <c r="BK2" s="18" t="s">
        <v>45</v>
      </c>
      <c r="BL2" s="18" t="s">
        <v>46</v>
      </c>
      <c r="BM2" s="18" t="s">
        <v>45</v>
      </c>
      <c r="BN2" s="18" t="s">
        <v>46</v>
      </c>
      <c r="BO2" s="18" t="s">
        <v>45</v>
      </c>
      <c r="BP2" s="18" t="s">
        <v>46</v>
      </c>
      <c r="BQ2" s="18" t="s">
        <v>45</v>
      </c>
      <c r="BR2" s="18" t="s">
        <v>46</v>
      </c>
      <c r="BS2" s="18" t="s">
        <v>45</v>
      </c>
      <c r="BT2" s="18" t="s">
        <v>46</v>
      </c>
      <c r="BU2" s="18" t="s">
        <v>45</v>
      </c>
      <c r="BV2" s="18" t="s">
        <v>46</v>
      </c>
      <c r="BW2" s="18" t="s">
        <v>45</v>
      </c>
      <c r="BX2" s="18" t="s">
        <v>46</v>
      </c>
      <c r="BY2" s="18" t="s">
        <v>45</v>
      </c>
      <c r="BZ2" s="18" t="s">
        <v>46</v>
      </c>
      <c r="CA2" s="18" t="s">
        <v>45</v>
      </c>
      <c r="CB2" s="18" t="s">
        <v>46</v>
      </c>
      <c r="CC2" s="18" t="s">
        <v>45</v>
      </c>
      <c r="CD2" s="18" t="s">
        <v>46</v>
      </c>
      <c r="CE2" s="18" t="s">
        <v>45</v>
      </c>
      <c r="CF2" s="18" t="s">
        <v>46</v>
      </c>
      <c r="CG2" s="18" t="s">
        <v>45</v>
      </c>
      <c r="CH2" s="18" t="s">
        <v>46</v>
      </c>
      <c r="CI2" s="18" t="s">
        <v>45</v>
      </c>
      <c r="CJ2" s="18" t="s">
        <v>46</v>
      </c>
      <c r="CK2" s="18" t="s">
        <v>45</v>
      </c>
      <c r="CL2" s="18" t="s">
        <v>46</v>
      </c>
      <c r="CM2" s="18" t="s">
        <v>45</v>
      </c>
      <c r="CN2" s="18" t="s">
        <v>46</v>
      </c>
      <c r="CO2" s="18" t="s">
        <v>45</v>
      </c>
      <c r="CP2" s="18" t="s">
        <v>46</v>
      </c>
    </row>
    <row r="3" spans="1:94" ht="15" thickTop="1">
      <c r="A3" s="1" t="s">
        <v>47</v>
      </c>
      <c r="B3" s="1"/>
      <c r="C3" s="1"/>
      <c r="D3" s="1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4"/>
      <c r="T3" s="5"/>
      <c r="U3" s="4"/>
      <c r="V3" s="5"/>
      <c r="W3" s="4"/>
      <c r="X3" s="5"/>
      <c r="Y3" s="4"/>
      <c r="Z3" s="5"/>
      <c r="AA3" s="4"/>
      <c r="AB3" s="5"/>
      <c r="AC3" s="4"/>
      <c r="AD3" s="5"/>
      <c r="AE3" s="4"/>
      <c r="AF3" s="5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4"/>
      <c r="AT3" s="5"/>
      <c r="AU3" s="4"/>
      <c r="AV3" s="5"/>
      <c r="AW3" s="4"/>
      <c r="AX3" s="5"/>
      <c r="AY3" s="4"/>
      <c r="AZ3" s="5"/>
      <c r="BA3" s="4"/>
      <c r="BB3" s="5"/>
      <c r="BC3" s="4"/>
      <c r="BD3" s="5"/>
      <c r="BE3" s="4"/>
      <c r="BF3" s="5"/>
      <c r="BG3" s="4"/>
      <c r="BH3" s="5"/>
      <c r="BI3" s="4"/>
      <c r="BJ3" s="5"/>
      <c r="BK3" s="4"/>
      <c r="BL3" s="5"/>
      <c r="BM3" s="4"/>
      <c r="BN3" s="5"/>
      <c r="BO3" s="4"/>
      <c r="BP3" s="5"/>
      <c r="BQ3" s="4"/>
      <c r="BR3" s="5"/>
      <c r="BS3" s="4"/>
      <c r="BT3" s="5"/>
      <c r="BU3" s="4"/>
      <c r="BV3" s="5"/>
      <c r="BW3" s="4"/>
      <c r="BX3" s="5"/>
      <c r="BY3" s="4"/>
      <c r="BZ3" s="5"/>
      <c r="CA3" s="4"/>
      <c r="CB3" s="5"/>
      <c r="CC3" s="4"/>
      <c r="CD3" s="5"/>
      <c r="CE3" s="4"/>
      <c r="CF3" s="5"/>
      <c r="CG3" s="4"/>
      <c r="CH3" s="5"/>
      <c r="CI3" s="4"/>
      <c r="CJ3" s="5"/>
      <c r="CK3" s="4"/>
      <c r="CL3" s="5"/>
      <c r="CM3" s="4"/>
      <c r="CN3" s="5"/>
      <c r="CO3" s="4"/>
      <c r="CP3" s="5"/>
    </row>
    <row r="4" spans="1:94">
      <c r="A4" s="1"/>
      <c r="B4" s="1"/>
      <c r="C4" s="1" t="s">
        <v>48</v>
      </c>
      <c r="D4" s="1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5"/>
      <c r="S4" s="4"/>
      <c r="T4" s="5"/>
      <c r="U4" s="4"/>
      <c r="V4" s="5"/>
      <c r="W4" s="4"/>
      <c r="X4" s="5"/>
      <c r="Y4" s="4"/>
      <c r="Z4" s="5"/>
      <c r="AA4" s="4"/>
      <c r="AB4" s="5"/>
      <c r="AC4" s="4"/>
      <c r="AD4" s="5"/>
      <c r="AE4" s="4"/>
      <c r="AF4" s="5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4"/>
      <c r="AT4" s="5"/>
      <c r="AU4" s="4"/>
      <c r="AV4" s="5"/>
      <c r="AW4" s="4"/>
      <c r="AX4" s="5"/>
      <c r="AY4" s="4"/>
      <c r="AZ4" s="5"/>
      <c r="BA4" s="4"/>
      <c r="BB4" s="5"/>
      <c r="BC4" s="4"/>
      <c r="BD4" s="5"/>
      <c r="BE4" s="4"/>
      <c r="BF4" s="5"/>
      <c r="BG4" s="4"/>
      <c r="BH4" s="5"/>
      <c r="BI4" s="4"/>
      <c r="BJ4" s="5"/>
      <c r="BK4" s="4"/>
      <c r="BL4" s="5"/>
      <c r="BM4" s="4"/>
      <c r="BN4" s="5"/>
      <c r="BO4" s="4"/>
      <c r="BP4" s="5"/>
      <c r="BQ4" s="4"/>
      <c r="BR4" s="5"/>
      <c r="BS4" s="4"/>
      <c r="BT4" s="5"/>
      <c r="BU4" s="4"/>
      <c r="BV4" s="5"/>
      <c r="BW4" s="4"/>
      <c r="BX4" s="5"/>
      <c r="BY4" s="4"/>
      <c r="BZ4" s="5"/>
      <c r="CA4" s="4"/>
      <c r="CB4" s="5"/>
      <c r="CC4" s="4"/>
      <c r="CD4" s="5"/>
      <c r="CE4" s="4"/>
      <c r="CF4" s="5"/>
      <c r="CG4" s="4"/>
      <c r="CH4" s="5"/>
      <c r="CI4" s="4"/>
      <c r="CJ4" s="5"/>
      <c r="CK4" s="4"/>
      <c r="CL4" s="5"/>
      <c r="CM4" s="4"/>
      <c r="CN4" s="5"/>
      <c r="CO4" s="4"/>
      <c r="CP4" s="5"/>
    </row>
    <row r="5" spans="1:94">
      <c r="A5" s="1"/>
      <c r="B5" s="1"/>
      <c r="C5" s="1"/>
      <c r="D5" s="1" t="s">
        <v>49</v>
      </c>
      <c r="E5" s="4"/>
      <c r="F5" s="5">
        <v>0</v>
      </c>
      <c r="G5" s="4"/>
      <c r="H5" s="5">
        <v>0</v>
      </c>
      <c r="I5" s="4"/>
      <c r="J5" s="5">
        <v>0</v>
      </c>
      <c r="K5" s="4">
        <v>1066.5</v>
      </c>
      <c r="L5" s="5">
        <v>9681.15</v>
      </c>
      <c r="M5" s="4"/>
      <c r="N5" s="5">
        <v>0</v>
      </c>
      <c r="O5" s="4"/>
      <c r="P5" s="5">
        <v>0</v>
      </c>
      <c r="Q5" s="4"/>
      <c r="R5" s="5">
        <v>0</v>
      </c>
      <c r="S5" s="4"/>
      <c r="T5" s="5">
        <v>0</v>
      </c>
      <c r="U5" s="4"/>
      <c r="V5" s="5">
        <v>0</v>
      </c>
      <c r="W5" s="4"/>
      <c r="X5" s="5">
        <v>0</v>
      </c>
      <c r="Y5" s="4"/>
      <c r="Z5" s="5">
        <v>0</v>
      </c>
      <c r="AA5" s="4"/>
      <c r="AB5" s="5">
        <v>0</v>
      </c>
      <c r="AC5" s="4"/>
      <c r="AD5" s="5">
        <v>0</v>
      </c>
      <c r="AE5" s="4"/>
      <c r="AF5" s="5">
        <v>0</v>
      </c>
      <c r="AG5" s="4"/>
      <c r="AH5" s="5">
        <v>0</v>
      </c>
      <c r="AI5" s="4">
        <v>1790.5</v>
      </c>
      <c r="AJ5" s="5">
        <v>43183.31</v>
      </c>
      <c r="AK5" s="4"/>
      <c r="AL5" s="5">
        <v>0</v>
      </c>
      <c r="AM5" s="4"/>
      <c r="AN5" s="5">
        <v>0</v>
      </c>
      <c r="AO5" s="4"/>
      <c r="AP5" s="5">
        <v>0</v>
      </c>
      <c r="AQ5" s="4"/>
      <c r="AR5" s="5">
        <v>0</v>
      </c>
      <c r="AS5" s="4"/>
      <c r="AT5" s="5">
        <v>0</v>
      </c>
      <c r="AU5" s="4"/>
      <c r="AV5" s="5">
        <v>0</v>
      </c>
      <c r="AW5" s="4"/>
      <c r="AX5" s="5">
        <v>0</v>
      </c>
      <c r="AY5" s="4"/>
      <c r="AZ5" s="5">
        <v>0</v>
      </c>
      <c r="BA5" s="4">
        <v>2</v>
      </c>
      <c r="BB5" s="5">
        <v>16.32</v>
      </c>
      <c r="BC5" s="4"/>
      <c r="BD5" s="5">
        <v>0</v>
      </c>
      <c r="BE5" s="4"/>
      <c r="BF5" s="5">
        <v>0</v>
      </c>
      <c r="BG5" s="4">
        <v>6</v>
      </c>
      <c r="BH5" s="5">
        <v>64.92</v>
      </c>
      <c r="BI5" s="4"/>
      <c r="BJ5" s="5">
        <v>0</v>
      </c>
      <c r="BK5" s="4"/>
      <c r="BL5" s="5">
        <v>0</v>
      </c>
      <c r="BM5" s="4"/>
      <c r="BN5" s="5">
        <v>0</v>
      </c>
      <c r="BO5" s="4"/>
      <c r="BP5" s="5">
        <v>0</v>
      </c>
      <c r="BQ5" s="4"/>
      <c r="BR5" s="5">
        <v>0</v>
      </c>
      <c r="BS5" s="4"/>
      <c r="BT5" s="5">
        <v>0</v>
      </c>
      <c r="BU5" s="4"/>
      <c r="BV5" s="5">
        <v>0</v>
      </c>
      <c r="BW5" s="4"/>
      <c r="BX5" s="5">
        <v>0</v>
      </c>
      <c r="BY5" s="4">
        <v>269.75</v>
      </c>
      <c r="BZ5" s="5">
        <v>3144.91</v>
      </c>
      <c r="CA5" s="4"/>
      <c r="CB5" s="5">
        <v>0</v>
      </c>
      <c r="CC5" s="4"/>
      <c r="CD5" s="5">
        <v>0</v>
      </c>
      <c r="CE5" s="4"/>
      <c r="CF5" s="5">
        <v>0</v>
      </c>
      <c r="CG5" s="4">
        <v>26</v>
      </c>
      <c r="CH5" s="5">
        <v>7800.8</v>
      </c>
      <c r="CI5" s="4"/>
      <c r="CJ5" s="5">
        <v>0</v>
      </c>
      <c r="CK5" s="4"/>
      <c r="CL5" s="5">
        <v>0</v>
      </c>
      <c r="CM5" s="4"/>
      <c r="CN5" s="5">
        <v>0</v>
      </c>
      <c r="CO5" s="4">
        <f t="shared" ref="CO5:CP12" si="0">ROUND(E5+G5+I5+K5+M5+O5+Q5+S5+U5+W5+Y5+AA5+AC5+AE5+AG5+AI5+AK5+AM5+AO5+AQ5+AS5+AU5+AW5+AY5+BA5+BC5+BE5+BG5+BI5+BK5+BM5+BO5+BQ5+BS5+BU5+BW5+BY5+CA5+CC5+CE5+CG5+CI5+CK5+CM5,5)</f>
        <v>3160.75</v>
      </c>
      <c r="CP5" s="5">
        <f t="shared" si="0"/>
        <v>63891.41</v>
      </c>
    </row>
    <row r="6" spans="1:94">
      <c r="A6" s="1"/>
      <c r="B6" s="1"/>
      <c r="C6" s="1"/>
      <c r="D6" s="1" t="s">
        <v>50</v>
      </c>
      <c r="E6" s="4"/>
      <c r="F6" s="5">
        <v>0</v>
      </c>
      <c r="G6" s="4"/>
      <c r="H6" s="5">
        <v>0</v>
      </c>
      <c r="I6" s="4"/>
      <c r="J6" s="5">
        <v>0</v>
      </c>
      <c r="K6" s="4"/>
      <c r="L6" s="5">
        <v>0</v>
      </c>
      <c r="M6" s="4"/>
      <c r="N6" s="5">
        <v>0</v>
      </c>
      <c r="O6" s="4"/>
      <c r="P6" s="5">
        <v>0</v>
      </c>
      <c r="Q6" s="4"/>
      <c r="R6" s="5">
        <v>0</v>
      </c>
      <c r="S6" s="4"/>
      <c r="T6" s="5">
        <v>0</v>
      </c>
      <c r="U6" s="4"/>
      <c r="V6" s="5">
        <v>0</v>
      </c>
      <c r="W6" s="4"/>
      <c r="X6" s="5">
        <v>0</v>
      </c>
      <c r="Y6" s="4"/>
      <c r="Z6" s="5">
        <v>0</v>
      </c>
      <c r="AA6" s="4"/>
      <c r="AB6" s="5">
        <v>0</v>
      </c>
      <c r="AC6" s="4"/>
      <c r="AD6" s="5">
        <v>0</v>
      </c>
      <c r="AE6" s="4"/>
      <c r="AF6" s="5">
        <v>0</v>
      </c>
      <c r="AG6" s="4"/>
      <c r="AH6" s="5">
        <v>0</v>
      </c>
      <c r="AI6" s="4"/>
      <c r="AJ6" s="5">
        <v>0</v>
      </c>
      <c r="AK6" s="4"/>
      <c r="AL6" s="5">
        <v>0</v>
      </c>
      <c r="AM6" s="4"/>
      <c r="AN6" s="5">
        <v>0</v>
      </c>
      <c r="AO6" s="4"/>
      <c r="AP6" s="5">
        <v>0</v>
      </c>
      <c r="AQ6" s="4"/>
      <c r="AR6" s="5">
        <v>0</v>
      </c>
      <c r="AS6" s="4"/>
      <c r="AT6" s="5">
        <v>0</v>
      </c>
      <c r="AU6" s="4"/>
      <c r="AV6" s="5">
        <v>0</v>
      </c>
      <c r="AW6" s="4"/>
      <c r="AX6" s="5">
        <v>0</v>
      </c>
      <c r="AY6" s="4"/>
      <c r="AZ6" s="5">
        <v>0</v>
      </c>
      <c r="BA6" s="4"/>
      <c r="BB6" s="5">
        <v>0</v>
      </c>
      <c r="BC6" s="4"/>
      <c r="BD6" s="5">
        <v>0</v>
      </c>
      <c r="BE6" s="4"/>
      <c r="BF6" s="5">
        <v>0</v>
      </c>
      <c r="BG6" s="4"/>
      <c r="BH6" s="5">
        <v>0</v>
      </c>
      <c r="BI6" s="4">
        <v>553.25</v>
      </c>
      <c r="BJ6" s="5">
        <v>5892.43</v>
      </c>
      <c r="BK6" s="4"/>
      <c r="BL6" s="5">
        <v>0</v>
      </c>
      <c r="BM6" s="4"/>
      <c r="BN6" s="5">
        <v>0</v>
      </c>
      <c r="BO6" s="4"/>
      <c r="BP6" s="5">
        <v>0</v>
      </c>
      <c r="BQ6" s="4"/>
      <c r="BR6" s="5">
        <v>0</v>
      </c>
      <c r="BS6" s="4"/>
      <c r="BT6" s="5">
        <v>0</v>
      </c>
      <c r="BU6" s="4"/>
      <c r="BV6" s="5">
        <v>0</v>
      </c>
      <c r="BW6" s="4"/>
      <c r="BX6" s="5">
        <v>0</v>
      </c>
      <c r="BY6" s="4"/>
      <c r="BZ6" s="5">
        <v>0</v>
      </c>
      <c r="CA6" s="4"/>
      <c r="CB6" s="5">
        <v>0</v>
      </c>
      <c r="CC6" s="4"/>
      <c r="CD6" s="5">
        <v>0</v>
      </c>
      <c r="CE6" s="4"/>
      <c r="CF6" s="5">
        <v>0</v>
      </c>
      <c r="CG6" s="4"/>
      <c r="CH6" s="5">
        <v>0</v>
      </c>
      <c r="CI6" s="4"/>
      <c r="CJ6" s="5">
        <v>0</v>
      </c>
      <c r="CK6" s="4"/>
      <c r="CL6" s="5">
        <v>0</v>
      </c>
      <c r="CM6" s="4"/>
      <c r="CN6" s="5">
        <v>0</v>
      </c>
      <c r="CO6" s="4">
        <f t="shared" si="0"/>
        <v>553.25</v>
      </c>
      <c r="CP6" s="5">
        <f t="shared" si="0"/>
        <v>5892.43</v>
      </c>
    </row>
    <row r="7" spans="1:94">
      <c r="A7" s="1"/>
      <c r="B7" s="1"/>
      <c r="C7" s="1"/>
      <c r="D7" s="1" t="s">
        <v>51</v>
      </c>
      <c r="E7" s="4"/>
      <c r="F7" s="5">
        <v>0</v>
      </c>
      <c r="G7" s="4"/>
      <c r="H7" s="5">
        <v>0</v>
      </c>
      <c r="I7" s="4"/>
      <c r="J7" s="5">
        <v>0</v>
      </c>
      <c r="K7" s="4"/>
      <c r="L7" s="5">
        <v>0</v>
      </c>
      <c r="M7" s="4"/>
      <c r="N7" s="5">
        <v>0</v>
      </c>
      <c r="O7" s="4"/>
      <c r="P7" s="5">
        <v>0</v>
      </c>
      <c r="Q7" s="4"/>
      <c r="R7" s="5">
        <v>0</v>
      </c>
      <c r="S7" s="4"/>
      <c r="T7" s="5">
        <v>0</v>
      </c>
      <c r="U7" s="4">
        <v>1299.75</v>
      </c>
      <c r="V7" s="5">
        <v>13708.86</v>
      </c>
      <c r="W7" s="4"/>
      <c r="X7" s="5">
        <v>0</v>
      </c>
      <c r="Y7" s="4"/>
      <c r="Z7" s="5">
        <v>0</v>
      </c>
      <c r="AA7" s="4"/>
      <c r="AB7" s="5">
        <v>0</v>
      </c>
      <c r="AC7" s="4"/>
      <c r="AD7" s="5">
        <v>0</v>
      </c>
      <c r="AE7" s="4"/>
      <c r="AF7" s="5">
        <v>0</v>
      </c>
      <c r="AG7" s="4"/>
      <c r="AH7" s="5">
        <v>0</v>
      </c>
      <c r="AI7" s="4"/>
      <c r="AJ7" s="5">
        <v>0</v>
      </c>
      <c r="AK7" s="4"/>
      <c r="AL7" s="5">
        <v>0</v>
      </c>
      <c r="AM7" s="4"/>
      <c r="AN7" s="5">
        <v>0</v>
      </c>
      <c r="AO7" s="4"/>
      <c r="AP7" s="5">
        <v>0</v>
      </c>
      <c r="AQ7" s="4"/>
      <c r="AR7" s="5">
        <v>0</v>
      </c>
      <c r="AS7" s="4"/>
      <c r="AT7" s="5">
        <v>0</v>
      </c>
      <c r="AU7" s="4"/>
      <c r="AV7" s="5">
        <v>0</v>
      </c>
      <c r="AW7" s="4"/>
      <c r="AX7" s="5">
        <v>0</v>
      </c>
      <c r="AY7" s="4"/>
      <c r="AZ7" s="5">
        <v>0</v>
      </c>
      <c r="BA7" s="4">
        <v>8.25</v>
      </c>
      <c r="BB7" s="5">
        <v>68.64</v>
      </c>
      <c r="BC7" s="4"/>
      <c r="BD7" s="5">
        <v>0</v>
      </c>
      <c r="BE7" s="4"/>
      <c r="BF7" s="5">
        <v>0</v>
      </c>
      <c r="BG7" s="4"/>
      <c r="BH7" s="5">
        <v>0</v>
      </c>
      <c r="BI7" s="4"/>
      <c r="BJ7" s="5">
        <v>0</v>
      </c>
      <c r="BK7" s="4"/>
      <c r="BL7" s="5">
        <v>0</v>
      </c>
      <c r="BM7" s="4">
        <v>1456</v>
      </c>
      <c r="BN7" s="5">
        <v>15342.32</v>
      </c>
      <c r="BO7" s="4"/>
      <c r="BP7" s="5">
        <v>0</v>
      </c>
      <c r="BQ7" s="4"/>
      <c r="BR7" s="5">
        <v>0</v>
      </c>
      <c r="BS7" s="4"/>
      <c r="BT7" s="5">
        <v>0</v>
      </c>
      <c r="BU7" s="4"/>
      <c r="BV7" s="5">
        <v>0</v>
      </c>
      <c r="BW7" s="4"/>
      <c r="BX7" s="5">
        <v>0</v>
      </c>
      <c r="BY7" s="4">
        <v>385.75</v>
      </c>
      <c r="BZ7" s="5">
        <v>4976.8999999999996</v>
      </c>
      <c r="CA7" s="4"/>
      <c r="CB7" s="5">
        <v>0</v>
      </c>
      <c r="CC7" s="4">
        <v>650</v>
      </c>
      <c r="CD7" s="5">
        <v>6120.29</v>
      </c>
      <c r="CE7" s="4"/>
      <c r="CF7" s="5">
        <v>0</v>
      </c>
      <c r="CG7" s="4"/>
      <c r="CH7" s="5">
        <v>0</v>
      </c>
      <c r="CI7" s="4"/>
      <c r="CJ7" s="5">
        <v>0</v>
      </c>
      <c r="CK7" s="4"/>
      <c r="CL7" s="5">
        <v>0</v>
      </c>
      <c r="CM7" s="4"/>
      <c r="CN7" s="5">
        <v>0</v>
      </c>
      <c r="CO7" s="4">
        <f t="shared" si="0"/>
        <v>3799.75</v>
      </c>
      <c r="CP7" s="5">
        <f t="shared" si="0"/>
        <v>40217.01</v>
      </c>
    </row>
    <row r="8" spans="1:94">
      <c r="A8" s="1"/>
      <c r="B8" s="1"/>
      <c r="C8" s="1"/>
      <c r="D8" s="1" t="s">
        <v>52</v>
      </c>
      <c r="E8" s="4"/>
      <c r="F8" s="5">
        <v>0</v>
      </c>
      <c r="G8" s="4"/>
      <c r="H8" s="5">
        <v>0</v>
      </c>
      <c r="I8" s="4"/>
      <c r="J8" s="5">
        <v>0</v>
      </c>
      <c r="K8" s="4"/>
      <c r="L8" s="5">
        <v>0</v>
      </c>
      <c r="M8" s="4"/>
      <c r="N8" s="5">
        <v>0</v>
      </c>
      <c r="O8" s="4"/>
      <c r="P8" s="5">
        <v>0</v>
      </c>
      <c r="Q8" s="4"/>
      <c r="R8" s="5">
        <v>0</v>
      </c>
      <c r="S8" s="4"/>
      <c r="T8" s="5">
        <v>0</v>
      </c>
      <c r="U8" s="4"/>
      <c r="V8" s="5">
        <v>0</v>
      </c>
      <c r="W8" s="4"/>
      <c r="X8" s="5">
        <v>0</v>
      </c>
      <c r="Y8" s="4"/>
      <c r="Z8" s="5">
        <v>0</v>
      </c>
      <c r="AA8" s="4"/>
      <c r="AB8" s="5">
        <v>0</v>
      </c>
      <c r="AC8" s="4"/>
      <c r="AD8" s="5">
        <v>0</v>
      </c>
      <c r="AE8" s="4"/>
      <c r="AF8" s="5">
        <v>0</v>
      </c>
      <c r="AG8" s="4"/>
      <c r="AH8" s="5">
        <v>0</v>
      </c>
      <c r="AI8" s="4"/>
      <c r="AJ8" s="5">
        <v>0</v>
      </c>
      <c r="AK8" s="4"/>
      <c r="AL8" s="5">
        <v>0</v>
      </c>
      <c r="AM8" s="4"/>
      <c r="AN8" s="5">
        <v>0</v>
      </c>
      <c r="AO8" s="4"/>
      <c r="AP8" s="5">
        <v>0</v>
      </c>
      <c r="AQ8" s="4"/>
      <c r="AR8" s="5">
        <v>0</v>
      </c>
      <c r="AS8" s="4"/>
      <c r="AT8" s="5">
        <v>0</v>
      </c>
      <c r="AU8" s="4"/>
      <c r="AV8" s="5">
        <v>0</v>
      </c>
      <c r="AW8" s="4"/>
      <c r="AX8" s="5">
        <v>0</v>
      </c>
      <c r="AY8" s="4"/>
      <c r="AZ8" s="5">
        <v>0</v>
      </c>
      <c r="BA8" s="4"/>
      <c r="BB8" s="5">
        <v>0</v>
      </c>
      <c r="BC8" s="4"/>
      <c r="BD8" s="5">
        <v>0</v>
      </c>
      <c r="BE8" s="4"/>
      <c r="BF8" s="5">
        <v>0</v>
      </c>
      <c r="BG8" s="4"/>
      <c r="BH8" s="5">
        <v>0</v>
      </c>
      <c r="BI8" s="4"/>
      <c r="BJ8" s="5">
        <v>0</v>
      </c>
      <c r="BK8" s="4"/>
      <c r="BL8" s="5">
        <v>0</v>
      </c>
      <c r="BM8" s="4"/>
      <c r="BN8" s="5">
        <v>0</v>
      </c>
      <c r="BO8" s="4">
        <v>26</v>
      </c>
      <c r="BP8" s="5">
        <v>53365.15</v>
      </c>
      <c r="BQ8" s="4"/>
      <c r="BR8" s="5">
        <v>0</v>
      </c>
      <c r="BS8" s="4"/>
      <c r="BT8" s="5">
        <v>0</v>
      </c>
      <c r="BU8" s="4"/>
      <c r="BV8" s="5">
        <v>0</v>
      </c>
      <c r="BW8" s="4"/>
      <c r="BX8" s="5">
        <v>0</v>
      </c>
      <c r="BY8" s="4"/>
      <c r="BZ8" s="5">
        <v>0</v>
      </c>
      <c r="CA8" s="4"/>
      <c r="CB8" s="5">
        <v>0</v>
      </c>
      <c r="CC8" s="4"/>
      <c r="CD8" s="5">
        <v>0</v>
      </c>
      <c r="CE8" s="4"/>
      <c r="CF8" s="5">
        <v>0</v>
      </c>
      <c r="CG8" s="4"/>
      <c r="CH8" s="5">
        <v>0</v>
      </c>
      <c r="CI8" s="4"/>
      <c r="CJ8" s="5">
        <v>0</v>
      </c>
      <c r="CK8" s="4"/>
      <c r="CL8" s="5">
        <v>0</v>
      </c>
      <c r="CM8" s="4"/>
      <c r="CN8" s="5">
        <v>0</v>
      </c>
      <c r="CO8" s="4">
        <f t="shared" si="0"/>
        <v>26</v>
      </c>
      <c r="CP8" s="5">
        <f t="shared" si="0"/>
        <v>53365.15</v>
      </c>
    </row>
    <row r="9" spans="1:94">
      <c r="A9" s="1"/>
      <c r="B9" s="1"/>
      <c r="C9" s="1"/>
      <c r="D9" s="1" t="s">
        <v>53</v>
      </c>
      <c r="E9" s="4">
        <v>158.75</v>
      </c>
      <c r="F9" s="5">
        <v>1390.65</v>
      </c>
      <c r="G9" s="4">
        <v>26</v>
      </c>
      <c r="H9" s="5">
        <v>237.12</v>
      </c>
      <c r="I9" s="4"/>
      <c r="J9" s="5">
        <v>0</v>
      </c>
      <c r="K9" s="4"/>
      <c r="L9" s="5">
        <v>0</v>
      </c>
      <c r="M9" s="4"/>
      <c r="N9" s="5">
        <v>0</v>
      </c>
      <c r="O9" s="4">
        <v>200.5</v>
      </c>
      <c r="P9" s="5">
        <v>1654.13</v>
      </c>
      <c r="Q9" s="4"/>
      <c r="R9" s="5">
        <v>0</v>
      </c>
      <c r="S9" s="4"/>
      <c r="T9" s="5">
        <v>0</v>
      </c>
      <c r="U9" s="4"/>
      <c r="V9" s="5">
        <v>0</v>
      </c>
      <c r="W9" s="4"/>
      <c r="X9" s="5">
        <v>0</v>
      </c>
      <c r="Y9" s="4"/>
      <c r="Z9" s="5">
        <v>0</v>
      </c>
      <c r="AA9" s="4"/>
      <c r="AB9" s="5">
        <v>0</v>
      </c>
      <c r="AC9" s="4"/>
      <c r="AD9" s="5">
        <v>0</v>
      </c>
      <c r="AE9" s="4"/>
      <c r="AF9" s="5">
        <v>0</v>
      </c>
      <c r="AG9" s="4"/>
      <c r="AH9" s="5">
        <v>0</v>
      </c>
      <c r="AI9" s="4"/>
      <c r="AJ9" s="5">
        <v>0</v>
      </c>
      <c r="AK9" s="4"/>
      <c r="AL9" s="5">
        <v>0</v>
      </c>
      <c r="AM9" s="4">
        <v>142.25</v>
      </c>
      <c r="AN9" s="5">
        <v>1381.26</v>
      </c>
      <c r="AO9" s="4">
        <v>340</v>
      </c>
      <c r="AP9" s="5">
        <v>2862.82</v>
      </c>
      <c r="AQ9" s="4"/>
      <c r="AR9" s="5">
        <v>0</v>
      </c>
      <c r="AS9" s="4"/>
      <c r="AT9" s="5">
        <v>0</v>
      </c>
      <c r="AU9" s="4"/>
      <c r="AV9" s="5">
        <v>0</v>
      </c>
      <c r="AW9" s="4"/>
      <c r="AX9" s="5">
        <v>0</v>
      </c>
      <c r="AY9" s="4"/>
      <c r="AZ9" s="5">
        <v>0</v>
      </c>
      <c r="BA9" s="4"/>
      <c r="BB9" s="5">
        <v>0</v>
      </c>
      <c r="BC9" s="4"/>
      <c r="BD9" s="5">
        <v>0</v>
      </c>
      <c r="BE9" s="4"/>
      <c r="BF9" s="5">
        <v>0</v>
      </c>
      <c r="BG9" s="4"/>
      <c r="BH9" s="5">
        <v>0</v>
      </c>
      <c r="BI9" s="4"/>
      <c r="BJ9" s="5">
        <v>0</v>
      </c>
      <c r="BK9" s="4"/>
      <c r="BL9" s="5">
        <v>0</v>
      </c>
      <c r="BM9" s="4"/>
      <c r="BN9" s="5">
        <v>0</v>
      </c>
      <c r="BO9" s="4"/>
      <c r="BP9" s="5">
        <v>0</v>
      </c>
      <c r="BQ9" s="4">
        <v>74.25</v>
      </c>
      <c r="BR9" s="5">
        <v>625.20000000000005</v>
      </c>
      <c r="BS9" s="4">
        <v>46.25</v>
      </c>
      <c r="BT9" s="5">
        <v>381.56</v>
      </c>
      <c r="BU9" s="4"/>
      <c r="BV9" s="5">
        <v>0</v>
      </c>
      <c r="BW9" s="4">
        <v>209</v>
      </c>
      <c r="BX9" s="5">
        <v>1738.88</v>
      </c>
      <c r="BY9" s="4"/>
      <c r="BZ9" s="5">
        <v>0</v>
      </c>
      <c r="CA9" s="4"/>
      <c r="CB9" s="5">
        <v>0</v>
      </c>
      <c r="CC9" s="4"/>
      <c r="CD9" s="5">
        <v>0</v>
      </c>
      <c r="CE9" s="4"/>
      <c r="CF9" s="5">
        <v>0</v>
      </c>
      <c r="CG9" s="4"/>
      <c r="CH9" s="5">
        <v>0</v>
      </c>
      <c r="CI9" s="4"/>
      <c r="CJ9" s="5">
        <v>0</v>
      </c>
      <c r="CK9" s="4"/>
      <c r="CL9" s="5">
        <v>0</v>
      </c>
      <c r="CM9" s="4"/>
      <c r="CN9" s="5">
        <v>0</v>
      </c>
      <c r="CO9" s="4">
        <f t="shared" si="0"/>
        <v>1197</v>
      </c>
      <c r="CP9" s="5">
        <f t="shared" si="0"/>
        <v>10271.620000000001</v>
      </c>
    </row>
    <row r="10" spans="1:94">
      <c r="A10" s="1"/>
      <c r="B10" s="1"/>
      <c r="C10" s="1"/>
      <c r="D10" s="1" t="s">
        <v>54</v>
      </c>
      <c r="E10" s="4"/>
      <c r="F10" s="5">
        <v>0</v>
      </c>
      <c r="G10" s="4"/>
      <c r="H10" s="5">
        <v>0</v>
      </c>
      <c r="I10" s="4"/>
      <c r="J10" s="5">
        <v>0</v>
      </c>
      <c r="K10" s="4"/>
      <c r="L10" s="5">
        <v>0</v>
      </c>
      <c r="M10" s="4"/>
      <c r="N10" s="5">
        <v>0</v>
      </c>
      <c r="O10" s="4"/>
      <c r="P10" s="5">
        <v>0</v>
      </c>
      <c r="Q10" s="4"/>
      <c r="R10" s="5">
        <v>0</v>
      </c>
      <c r="S10" s="4">
        <v>30</v>
      </c>
      <c r="T10" s="5">
        <v>343.2</v>
      </c>
      <c r="U10" s="4"/>
      <c r="V10" s="5">
        <v>0</v>
      </c>
      <c r="W10" s="4"/>
      <c r="X10" s="5">
        <v>0</v>
      </c>
      <c r="Y10" s="4"/>
      <c r="Z10" s="5">
        <v>0</v>
      </c>
      <c r="AA10" s="4">
        <v>1520</v>
      </c>
      <c r="AB10" s="5">
        <v>16668</v>
      </c>
      <c r="AC10" s="4">
        <v>17</v>
      </c>
      <c r="AD10" s="5">
        <v>3751.33</v>
      </c>
      <c r="AE10" s="4"/>
      <c r="AF10" s="5">
        <v>0</v>
      </c>
      <c r="AG10" s="4"/>
      <c r="AH10" s="5">
        <v>0</v>
      </c>
      <c r="AI10" s="4"/>
      <c r="AJ10" s="5">
        <v>0</v>
      </c>
      <c r="AK10" s="4">
        <v>1210</v>
      </c>
      <c r="AL10" s="5">
        <v>16395</v>
      </c>
      <c r="AM10" s="4"/>
      <c r="AN10" s="5">
        <v>0</v>
      </c>
      <c r="AO10" s="4"/>
      <c r="AP10" s="5">
        <v>0</v>
      </c>
      <c r="AQ10" s="4"/>
      <c r="AR10" s="5">
        <v>0</v>
      </c>
      <c r="AS10" s="4"/>
      <c r="AT10" s="5">
        <v>0</v>
      </c>
      <c r="AU10" s="4"/>
      <c r="AV10" s="5">
        <v>0</v>
      </c>
      <c r="AW10" s="4"/>
      <c r="AX10" s="5">
        <v>0</v>
      </c>
      <c r="AY10" s="4"/>
      <c r="AZ10" s="5">
        <v>0</v>
      </c>
      <c r="BA10" s="4"/>
      <c r="BB10" s="5">
        <v>0</v>
      </c>
      <c r="BC10" s="4"/>
      <c r="BD10" s="5">
        <v>0</v>
      </c>
      <c r="BE10" s="4"/>
      <c r="BF10" s="5">
        <v>0</v>
      </c>
      <c r="BG10" s="4">
        <v>780</v>
      </c>
      <c r="BH10" s="5">
        <v>7350.9</v>
      </c>
      <c r="BI10" s="4"/>
      <c r="BJ10" s="5">
        <v>0</v>
      </c>
      <c r="BK10" s="4"/>
      <c r="BL10" s="5">
        <v>0</v>
      </c>
      <c r="BM10" s="4"/>
      <c r="BN10" s="5">
        <v>0</v>
      </c>
      <c r="BO10" s="4"/>
      <c r="BP10" s="5">
        <v>0</v>
      </c>
      <c r="BQ10" s="4"/>
      <c r="BR10" s="5">
        <v>0</v>
      </c>
      <c r="BS10" s="4"/>
      <c r="BT10" s="5">
        <v>0</v>
      </c>
      <c r="BU10" s="4"/>
      <c r="BV10" s="5">
        <v>0</v>
      </c>
      <c r="BW10" s="4"/>
      <c r="BX10" s="5">
        <v>0</v>
      </c>
      <c r="BY10" s="4"/>
      <c r="BZ10" s="5">
        <v>0</v>
      </c>
      <c r="CA10" s="4">
        <v>2</v>
      </c>
      <c r="CB10" s="5">
        <v>16.32</v>
      </c>
      <c r="CC10" s="4">
        <v>283.5</v>
      </c>
      <c r="CD10" s="5">
        <v>3238.83</v>
      </c>
      <c r="CE10" s="4"/>
      <c r="CF10" s="5">
        <v>0</v>
      </c>
      <c r="CG10" s="4"/>
      <c r="CH10" s="5">
        <v>0</v>
      </c>
      <c r="CI10" s="4"/>
      <c r="CJ10" s="5">
        <v>0</v>
      </c>
      <c r="CK10" s="4">
        <v>193.75</v>
      </c>
      <c r="CL10" s="5">
        <v>1630.93</v>
      </c>
      <c r="CM10" s="4"/>
      <c r="CN10" s="5">
        <v>0</v>
      </c>
      <c r="CO10" s="4">
        <f t="shared" si="0"/>
        <v>4036.25</v>
      </c>
      <c r="CP10" s="5">
        <f t="shared" si="0"/>
        <v>49394.51</v>
      </c>
    </row>
    <row r="11" spans="1:94">
      <c r="A11" s="1"/>
      <c r="B11" s="1"/>
      <c r="C11" s="1"/>
      <c r="D11" s="1" t="s">
        <v>55</v>
      </c>
      <c r="E11" s="4"/>
      <c r="F11" s="5">
        <v>0</v>
      </c>
      <c r="G11" s="4"/>
      <c r="H11" s="5">
        <v>0</v>
      </c>
      <c r="I11" s="4">
        <v>893.75</v>
      </c>
      <c r="J11" s="5">
        <v>14139.16</v>
      </c>
      <c r="K11" s="4"/>
      <c r="L11" s="5">
        <v>0</v>
      </c>
      <c r="M11" s="4">
        <v>16.25</v>
      </c>
      <c r="N11" s="5">
        <v>297.86</v>
      </c>
      <c r="O11" s="4"/>
      <c r="P11" s="5">
        <v>0</v>
      </c>
      <c r="Q11" s="4"/>
      <c r="R11" s="5">
        <v>0</v>
      </c>
      <c r="S11" s="4"/>
      <c r="T11" s="5">
        <v>0</v>
      </c>
      <c r="U11" s="4"/>
      <c r="V11" s="5">
        <v>0</v>
      </c>
      <c r="W11" s="4"/>
      <c r="X11" s="5">
        <v>0</v>
      </c>
      <c r="Y11" s="4">
        <v>1062</v>
      </c>
      <c r="Z11" s="5">
        <v>16792.490000000002</v>
      </c>
      <c r="AA11" s="4"/>
      <c r="AB11" s="5">
        <v>0</v>
      </c>
      <c r="AC11" s="4"/>
      <c r="AD11" s="5">
        <v>0</v>
      </c>
      <c r="AE11" s="4"/>
      <c r="AF11" s="5">
        <v>0</v>
      </c>
      <c r="AG11" s="4"/>
      <c r="AH11" s="5">
        <v>0</v>
      </c>
      <c r="AI11" s="4"/>
      <c r="AJ11" s="5">
        <v>0</v>
      </c>
      <c r="AK11" s="4"/>
      <c r="AL11" s="5">
        <v>0</v>
      </c>
      <c r="AM11" s="4"/>
      <c r="AN11" s="5">
        <v>0</v>
      </c>
      <c r="AO11" s="4"/>
      <c r="AP11" s="5">
        <v>0</v>
      </c>
      <c r="AQ11" s="4"/>
      <c r="AR11" s="5">
        <v>0</v>
      </c>
      <c r="AS11" s="4"/>
      <c r="AT11" s="5">
        <v>0</v>
      </c>
      <c r="AU11" s="4"/>
      <c r="AV11" s="5">
        <v>0</v>
      </c>
      <c r="AW11" s="4"/>
      <c r="AX11" s="5">
        <v>0</v>
      </c>
      <c r="AY11" s="4"/>
      <c r="AZ11" s="5">
        <v>0</v>
      </c>
      <c r="BA11" s="4"/>
      <c r="BB11" s="5">
        <v>0</v>
      </c>
      <c r="BC11" s="4"/>
      <c r="BD11" s="5">
        <v>0</v>
      </c>
      <c r="BE11" s="4"/>
      <c r="BF11" s="5">
        <v>0</v>
      </c>
      <c r="BG11" s="4"/>
      <c r="BH11" s="5">
        <v>0</v>
      </c>
      <c r="BI11" s="4"/>
      <c r="BJ11" s="5">
        <v>0</v>
      </c>
      <c r="BK11" s="4"/>
      <c r="BL11" s="5">
        <v>0</v>
      </c>
      <c r="BM11" s="4"/>
      <c r="BN11" s="5">
        <v>0</v>
      </c>
      <c r="BO11" s="4"/>
      <c r="BP11" s="5">
        <v>0</v>
      </c>
      <c r="BQ11" s="4"/>
      <c r="BR11" s="5">
        <v>0</v>
      </c>
      <c r="BS11" s="4"/>
      <c r="BT11" s="5">
        <v>0</v>
      </c>
      <c r="BU11" s="4">
        <v>271.75</v>
      </c>
      <c r="BV11" s="5">
        <v>5869.77</v>
      </c>
      <c r="BW11" s="4"/>
      <c r="BX11" s="5">
        <v>0</v>
      </c>
      <c r="BY11" s="4"/>
      <c r="BZ11" s="5">
        <v>0</v>
      </c>
      <c r="CA11" s="4"/>
      <c r="CB11" s="5">
        <v>0</v>
      </c>
      <c r="CC11" s="4"/>
      <c r="CD11" s="5">
        <v>0</v>
      </c>
      <c r="CE11" s="4"/>
      <c r="CF11" s="5">
        <v>0</v>
      </c>
      <c r="CG11" s="4"/>
      <c r="CH11" s="5">
        <v>0</v>
      </c>
      <c r="CI11" s="4"/>
      <c r="CJ11" s="5">
        <v>0</v>
      </c>
      <c r="CK11" s="4"/>
      <c r="CL11" s="5">
        <v>0</v>
      </c>
      <c r="CM11" s="4">
        <v>911</v>
      </c>
      <c r="CN11" s="5">
        <v>14696.88</v>
      </c>
      <c r="CO11" s="4">
        <f t="shared" si="0"/>
        <v>3154.75</v>
      </c>
      <c r="CP11" s="5">
        <f t="shared" si="0"/>
        <v>51796.160000000003</v>
      </c>
    </row>
    <row r="12" spans="1:94">
      <c r="A12" s="1"/>
      <c r="B12" s="1"/>
      <c r="C12" s="1"/>
      <c r="D12" s="1" t="s">
        <v>56</v>
      </c>
      <c r="E12" s="4"/>
      <c r="F12" s="5">
        <v>0</v>
      </c>
      <c r="G12" s="4"/>
      <c r="H12" s="5">
        <v>0</v>
      </c>
      <c r="I12" s="4"/>
      <c r="J12" s="5">
        <v>0</v>
      </c>
      <c r="K12" s="4"/>
      <c r="L12" s="5">
        <v>0</v>
      </c>
      <c r="M12" s="4"/>
      <c r="N12" s="5">
        <v>0</v>
      </c>
      <c r="O12" s="4"/>
      <c r="P12" s="5">
        <v>0</v>
      </c>
      <c r="Q12" s="4"/>
      <c r="R12" s="5">
        <v>0</v>
      </c>
      <c r="S12" s="4"/>
      <c r="T12" s="5">
        <v>0</v>
      </c>
      <c r="U12" s="4"/>
      <c r="V12" s="5">
        <v>0</v>
      </c>
      <c r="W12" s="4"/>
      <c r="X12" s="5">
        <v>0</v>
      </c>
      <c r="Y12" s="4"/>
      <c r="Z12" s="5">
        <v>0</v>
      </c>
      <c r="AA12" s="4"/>
      <c r="AB12" s="5">
        <v>0</v>
      </c>
      <c r="AC12" s="4">
        <v>9</v>
      </c>
      <c r="AD12" s="5">
        <v>6882.84</v>
      </c>
      <c r="AE12" s="4"/>
      <c r="AF12" s="5">
        <v>0</v>
      </c>
      <c r="AG12" s="4"/>
      <c r="AH12" s="5">
        <v>0</v>
      </c>
      <c r="AI12" s="4"/>
      <c r="AJ12" s="5">
        <v>0</v>
      </c>
      <c r="AK12" s="4"/>
      <c r="AL12" s="5">
        <v>0</v>
      </c>
      <c r="AM12" s="4"/>
      <c r="AN12" s="5">
        <v>0</v>
      </c>
      <c r="AO12" s="4"/>
      <c r="AP12" s="5">
        <v>0</v>
      </c>
      <c r="AQ12" s="4"/>
      <c r="AR12" s="5">
        <v>0</v>
      </c>
      <c r="AS12" s="4"/>
      <c r="AT12" s="5">
        <v>0</v>
      </c>
      <c r="AU12" s="4"/>
      <c r="AV12" s="5">
        <v>0</v>
      </c>
      <c r="AW12" s="4"/>
      <c r="AX12" s="5">
        <v>0</v>
      </c>
      <c r="AY12" s="4"/>
      <c r="AZ12" s="5">
        <v>0</v>
      </c>
      <c r="BA12" s="4"/>
      <c r="BB12" s="5">
        <v>0</v>
      </c>
      <c r="BC12" s="4"/>
      <c r="BD12" s="5">
        <v>0</v>
      </c>
      <c r="BE12" s="4"/>
      <c r="BF12" s="5">
        <v>0</v>
      </c>
      <c r="BG12" s="4"/>
      <c r="BH12" s="5">
        <v>0</v>
      </c>
      <c r="BI12" s="4"/>
      <c r="BJ12" s="5">
        <v>0</v>
      </c>
      <c r="BK12" s="4">
        <v>8</v>
      </c>
      <c r="BL12" s="5">
        <v>3393.76</v>
      </c>
      <c r="BM12" s="4"/>
      <c r="BN12" s="5">
        <v>0</v>
      </c>
      <c r="BO12" s="4"/>
      <c r="BP12" s="5">
        <v>0</v>
      </c>
      <c r="BQ12" s="4"/>
      <c r="BR12" s="5">
        <v>0</v>
      </c>
      <c r="BS12" s="4"/>
      <c r="BT12" s="5">
        <v>0</v>
      </c>
      <c r="BU12" s="4"/>
      <c r="BV12" s="5">
        <v>0</v>
      </c>
      <c r="BW12" s="4"/>
      <c r="BX12" s="5">
        <v>0</v>
      </c>
      <c r="BY12" s="4"/>
      <c r="BZ12" s="5">
        <v>0</v>
      </c>
      <c r="CA12" s="4"/>
      <c r="CB12" s="5">
        <v>0</v>
      </c>
      <c r="CC12" s="4"/>
      <c r="CD12" s="5">
        <v>0</v>
      </c>
      <c r="CE12" s="4"/>
      <c r="CF12" s="5">
        <v>0</v>
      </c>
      <c r="CG12" s="4"/>
      <c r="CH12" s="5">
        <v>0</v>
      </c>
      <c r="CI12" s="4"/>
      <c r="CJ12" s="5">
        <v>0</v>
      </c>
      <c r="CK12" s="4"/>
      <c r="CL12" s="5">
        <v>0</v>
      </c>
      <c r="CM12" s="4"/>
      <c r="CN12" s="5">
        <v>0</v>
      </c>
      <c r="CO12" s="4">
        <f t="shared" si="0"/>
        <v>17</v>
      </c>
      <c r="CP12" s="5">
        <f t="shared" si="0"/>
        <v>10276.6</v>
      </c>
    </row>
    <row r="13" spans="1:94">
      <c r="A13" s="1"/>
      <c r="B13" s="1"/>
      <c r="C13" s="1"/>
      <c r="D13" s="1" t="s">
        <v>57</v>
      </c>
      <c r="E13" s="4"/>
      <c r="F13" s="5">
        <v>0</v>
      </c>
      <c r="G13" s="4"/>
      <c r="H13" s="5">
        <v>0</v>
      </c>
      <c r="I13" s="4"/>
      <c r="J13" s="5">
        <v>0</v>
      </c>
      <c r="K13" s="4"/>
      <c r="L13" s="5">
        <v>0</v>
      </c>
      <c r="M13" s="4"/>
      <c r="N13" s="5">
        <v>0</v>
      </c>
      <c r="O13" s="4"/>
      <c r="P13" s="5">
        <v>0</v>
      </c>
      <c r="Q13" s="4"/>
      <c r="R13" s="5">
        <v>0</v>
      </c>
      <c r="S13" s="4"/>
      <c r="T13" s="5">
        <v>0</v>
      </c>
      <c r="U13" s="4"/>
      <c r="V13" s="5">
        <v>0</v>
      </c>
      <c r="W13" s="4"/>
      <c r="X13" s="5">
        <v>0</v>
      </c>
      <c r="Y13" s="4"/>
      <c r="Z13" s="5">
        <v>0</v>
      </c>
      <c r="AA13" s="4"/>
      <c r="AB13" s="5">
        <v>0</v>
      </c>
      <c r="AC13" s="4"/>
      <c r="AD13" s="5">
        <v>0</v>
      </c>
      <c r="AE13" s="4"/>
      <c r="AF13" s="5">
        <v>0</v>
      </c>
      <c r="AG13" s="4"/>
      <c r="AH13" s="5">
        <v>0</v>
      </c>
      <c r="AI13" s="4"/>
      <c r="AJ13" s="5">
        <v>0</v>
      </c>
      <c r="AK13" s="4"/>
      <c r="AL13" s="5">
        <v>0</v>
      </c>
      <c r="AM13" s="4"/>
      <c r="AN13" s="5">
        <v>0</v>
      </c>
      <c r="AO13" s="4"/>
      <c r="AP13" s="5">
        <v>0</v>
      </c>
      <c r="AQ13" s="4"/>
      <c r="AR13" s="5">
        <v>0</v>
      </c>
      <c r="AS13" s="4"/>
      <c r="AT13" s="5">
        <v>0</v>
      </c>
      <c r="AU13" s="4"/>
      <c r="AV13" s="5">
        <v>0</v>
      </c>
      <c r="AW13" s="4"/>
      <c r="AX13" s="5">
        <v>0</v>
      </c>
      <c r="AY13" s="4"/>
      <c r="AZ13" s="5">
        <v>0</v>
      </c>
      <c r="BA13" s="4"/>
      <c r="BB13" s="5">
        <v>0</v>
      </c>
      <c r="BC13" s="4"/>
      <c r="BD13" s="5">
        <v>0</v>
      </c>
      <c r="BE13" s="4"/>
      <c r="BF13" s="5">
        <v>0</v>
      </c>
      <c r="BG13" s="4"/>
      <c r="BH13" s="5">
        <v>0</v>
      </c>
      <c r="BI13" s="4"/>
      <c r="BJ13" s="5">
        <v>0</v>
      </c>
      <c r="BK13" s="4"/>
      <c r="BL13" s="5">
        <v>0</v>
      </c>
      <c r="BM13" s="4"/>
      <c r="BN13" s="5">
        <v>0</v>
      </c>
      <c r="BO13" s="4"/>
      <c r="BP13" s="5">
        <v>0</v>
      </c>
      <c r="BQ13" s="4"/>
      <c r="BR13" s="5">
        <v>0</v>
      </c>
      <c r="BS13" s="4"/>
      <c r="BT13" s="5">
        <v>0</v>
      </c>
      <c r="BU13" s="4"/>
      <c r="BV13" s="5">
        <v>0</v>
      </c>
      <c r="BW13" s="4"/>
      <c r="BX13" s="5">
        <v>0</v>
      </c>
      <c r="BY13" s="4"/>
      <c r="BZ13" s="5">
        <v>0</v>
      </c>
      <c r="CA13" s="4"/>
      <c r="CB13" s="5">
        <v>0</v>
      </c>
      <c r="CC13" s="4"/>
      <c r="CD13" s="5">
        <v>0</v>
      </c>
      <c r="CE13" s="4"/>
      <c r="CF13" s="5">
        <v>0</v>
      </c>
      <c r="CG13" s="4"/>
      <c r="CH13" s="5">
        <v>0</v>
      </c>
      <c r="CI13" s="4"/>
      <c r="CJ13" s="5">
        <v>0</v>
      </c>
      <c r="CK13" s="4"/>
      <c r="CL13" s="5">
        <v>0</v>
      </c>
      <c r="CM13" s="4"/>
      <c r="CN13" s="5">
        <v>0</v>
      </c>
      <c r="CO13" s="4"/>
      <c r="CP13" s="5">
        <f t="shared" ref="CP13:CP20" si="1">ROUND(F13+H13+J13+L13+N13+P13+R13+T13+V13+X13+Z13+AB13+AD13+AF13+AH13+AJ13+AL13+AN13+AP13+AR13+AT13+AV13+AX13+AZ13+BB13+BD13+BF13+BH13+BJ13+BL13+BN13+BP13+BR13+BT13+BV13+BX13+BZ13+CB13+CD13+CF13+CH13+CJ13+CL13+CN13,5)</f>
        <v>0</v>
      </c>
    </row>
    <row r="14" spans="1:94">
      <c r="A14" s="1"/>
      <c r="B14" s="1"/>
      <c r="C14" s="1"/>
      <c r="D14" s="1" t="s">
        <v>58</v>
      </c>
      <c r="E14" s="4"/>
      <c r="F14" s="5">
        <v>0</v>
      </c>
      <c r="G14" s="4"/>
      <c r="H14" s="5">
        <v>0</v>
      </c>
      <c r="I14" s="4"/>
      <c r="J14" s="5">
        <v>0</v>
      </c>
      <c r="K14" s="4"/>
      <c r="L14" s="5">
        <v>0</v>
      </c>
      <c r="M14" s="4"/>
      <c r="N14" s="5">
        <v>0</v>
      </c>
      <c r="O14" s="4"/>
      <c r="P14" s="5">
        <v>0</v>
      </c>
      <c r="Q14" s="4">
        <v>13.75</v>
      </c>
      <c r="R14" s="5">
        <v>115.78</v>
      </c>
      <c r="S14" s="4"/>
      <c r="T14" s="5">
        <v>0</v>
      </c>
      <c r="U14" s="4"/>
      <c r="V14" s="5">
        <v>0</v>
      </c>
      <c r="W14" s="4">
        <v>240.5</v>
      </c>
      <c r="X14" s="5">
        <v>2065.89</v>
      </c>
      <c r="Y14" s="4"/>
      <c r="Z14" s="5">
        <v>0</v>
      </c>
      <c r="AA14" s="4"/>
      <c r="AB14" s="5">
        <v>0</v>
      </c>
      <c r="AC14" s="4"/>
      <c r="AD14" s="5">
        <v>0</v>
      </c>
      <c r="AE14" s="4"/>
      <c r="AF14" s="5">
        <v>0</v>
      </c>
      <c r="AG14" s="4">
        <v>280.25</v>
      </c>
      <c r="AH14" s="5">
        <v>3037.28</v>
      </c>
      <c r="AI14" s="4"/>
      <c r="AJ14" s="5">
        <v>0</v>
      </c>
      <c r="AK14" s="4"/>
      <c r="AL14" s="5">
        <v>0</v>
      </c>
      <c r="AM14" s="4"/>
      <c r="AN14" s="5">
        <v>0</v>
      </c>
      <c r="AO14" s="4"/>
      <c r="AP14" s="5">
        <v>0</v>
      </c>
      <c r="AQ14" s="4">
        <v>148.5</v>
      </c>
      <c r="AR14" s="5">
        <v>1209.2</v>
      </c>
      <c r="AS14" s="4">
        <v>72.75</v>
      </c>
      <c r="AT14" s="5">
        <v>650.39</v>
      </c>
      <c r="AU14" s="4"/>
      <c r="AV14" s="5">
        <v>0</v>
      </c>
      <c r="AW14" s="4"/>
      <c r="AX14" s="5">
        <v>0</v>
      </c>
      <c r="AY14" s="4"/>
      <c r="AZ14" s="5">
        <v>0</v>
      </c>
      <c r="BA14" s="4">
        <v>291.25</v>
      </c>
      <c r="BB14" s="5">
        <v>2423.1999999999998</v>
      </c>
      <c r="BC14" s="4">
        <v>192.75</v>
      </c>
      <c r="BD14" s="5">
        <v>1542</v>
      </c>
      <c r="BE14" s="4">
        <v>133</v>
      </c>
      <c r="BF14" s="5">
        <v>1165.08</v>
      </c>
      <c r="BG14" s="4"/>
      <c r="BH14" s="5">
        <v>0</v>
      </c>
      <c r="BI14" s="4"/>
      <c r="BJ14" s="5">
        <v>0</v>
      </c>
      <c r="BK14" s="4"/>
      <c r="BL14" s="5">
        <v>0</v>
      </c>
      <c r="BM14" s="4"/>
      <c r="BN14" s="5">
        <v>0</v>
      </c>
      <c r="BO14" s="4"/>
      <c r="BP14" s="5">
        <v>0</v>
      </c>
      <c r="BQ14" s="4"/>
      <c r="BR14" s="5">
        <v>0</v>
      </c>
      <c r="BS14" s="4"/>
      <c r="BT14" s="5">
        <v>0</v>
      </c>
      <c r="BU14" s="4"/>
      <c r="BV14" s="5">
        <v>0</v>
      </c>
      <c r="BW14" s="4"/>
      <c r="BX14" s="5">
        <v>0</v>
      </c>
      <c r="BY14" s="4"/>
      <c r="BZ14" s="5">
        <v>0</v>
      </c>
      <c r="CA14" s="4">
        <v>177.25</v>
      </c>
      <c r="CB14" s="5">
        <v>1446.36</v>
      </c>
      <c r="CC14" s="4"/>
      <c r="CD14" s="5">
        <v>0</v>
      </c>
      <c r="CE14" s="4">
        <v>167.75</v>
      </c>
      <c r="CF14" s="5">
        <v>1440.97</v>
      </c>
      <c r="CG14" s="4"/>
      <c r="CH14" s="5">
        <v>0</v>
      </c>
      <c r="CI14" s="4"/>
      <c r="CJ14" s="5">
        <v>0</v>
      </c>
      <c r="CK14" s="4"/>
      <c r="CL14" s="5">
        <v>0</v>
      </c>
      <c r="CM14" s="4"/>
      <c r="CN14" s="5">
        <v>0</v>
      </c>
      <c r="CO14" s="4">
        <f t="shared" ref="CO14:CO20" si="2">ROUND(E14+G14+I14+K14+M14+O14+Q14+S14+U14+W14+Y14+AA14+AC14+AE14+AG14+AI14+AK14+AM14+AO14+AQ14+AS14+AU14+AW14+AY14+BA14+BC14+BE14+BG14+BI14+BK14+BM14+BO14+BQ14+BS14+BU14+BW14+BY14+CA14+CC14+CE14+CG14+CI14+CK14+CM14,5)</f>
        <v>1717.75</v>
      </c>
      <c r="CP14" s="5">
        <f t="shared" si="1"/>
        <v>15096.15</v>
      </c>
    </row>
    <row r="15" spans="1:94">
      <c r="A15" s="1"/>
      <c r="B15" s="1"/>
      <c r="C15" s="1"/>
      <c r="D15" s="1" t="s">
        <v>59</v>
      </c>
      <c r="E15" s="4"/>
      <c r="F15" s="5">
        <v>0</v>
      </c>
      <c r="G15" s="4"/>
      <c r="H15" s="5">
        <v>0</v>
      </c>
      <c r="I15" s="4"/>
      <c r="J15" s="5">
        <v>0</v>
      </c>
      <c r="K15" s="4"/>
      <c r="L15" s="5">
        <v>0</v>
      </c>
      <c r="M15" s="4"/>
      <c r="N15" s="5">
        <v>0</v>
      </c>
      <c r="O15" s="4"/>
      <c r="P15" s="5">
        <v>0</v>
      </c>
      <c r="Q15" s="4"/>
      <c r="R15" s="5">
        <v>0</v>
      </c>
      <c r="S15" s="4"/>
      <c r="T15" s="5">
        <v>0</v>
      </c>
      <c r="U15" s="4"/>
      <c r="V15" s="5">
        <v>0</v>
      </c>
      <c r="W15" s="4"/>
      <c r="X15" s="5">
        <v>0</v>
      </c>
      <c r="Y15" s="4"/>
      <c r="Z15" s="5">
        <v>0</v>
      </c>
      <c r="AA15" s="4"/>
      <c r="AB15" s="5">
        <v>0</v>
      </c>
      <c r="AC15" s="4"/>
      <c r="AD15" s="5">
        <v>0</v>
      </c>
      <c r="AE15" s="4"/>
      <c r="AF15" s="5">
        <v>0</v>
      </c>
      <c r="AG15" s="4"/>
      <c r="AH15" s="5">
        <v>0</v>
      </c>
      <c r="AI15" s="4"/>
      <c r="AJ15" s="5">
        <v>0</v>
      </c>
      <c r="AK15" s="4">
        <v>17</v>
      </c>
      <c r="AL15" s="5">
        <v>6572.62</v>
      </c>
      <c r="AM15" s="4"/>
      <c r="AN15" s="5">
        <v>0</v>
      </c>
      <c r="AO15" s="4"/>
      <c r="AP15" s="5">
        <v>0</v>
      </c>
      <c r="AQ15" s="4"/>
      <c r="AR15" s="5">
        <v>0</v>
      </c>
      <c r="AS15" s="4"/>
      <c r="AT15" s="5">
        <v>0</v>
      </c>
      <c r="AU15" s="4"/>
      <c r="AV15" s="5">
        <v>0</v>
      </c>
      <c r="AW15" s="4"/>
      <c r="AX15" s="5">
        <v>0</v>
      </c>
      <c r="AY15" s="4"/>
      <c r="AZ15" s="5">
        <v>0</v>
      </c>
      <c r="BA15" s="4"/>
      <c r="BB15" s="5">
        <v>0</v>
      </c>
      <c r="BC15" s="4"/>
      <c r="BD15" s="5">
        <v>0</v>
      </c>
      <c r="BE15" s="4"/>
      <c r="BF15" s="5">
        <v>0</v>
      </c>
      <c r="BG15" s="4"/>
      <c r="BH15" s="5">
        <v>0</v>
      </c>
      <c r="BI15" s="4"/>
      <c r="BJ15" s="5">
        <v>0</v>
      </c>
      <c r="BK15" s="4"/>
      <c r="BL15" s="5">
        <v>0</v>
      </c>
      <c r="BM15" s="4"/>
      <c r="BN15" s="5">
        <v>0</v>
      </c>
      <c r="BO15" s="4"/>
      <c r="BP15" s="5">
        <v>0</v>
      </c>
      <c r="BQ15" s="4"/>
      <c r="BR15" s="5">
        <v>0</v>
      </c>
      <c r="BS15" s="4"/>
      <c r="BT15" s="5">
        <v>0</v>
      </c>
      <c r="BU15" s="4"/>
      <c r="BV15" s="5">
        <v>0</v>
      </c>
      <c r="BW15" s="4"/>
      <c r="BX15" s="5">
        <v>0</v>
      </c>
      <c r="BY15" s="4"/>
      <c r="BZ15" s="5">
        <v>0</v>
      </c>
      <c r="CA15" s="4"/>
      <c r="CB15" s="5">
        <v>0</v>
      </c>
      <c r="CC15" s="4"/>
      <c r="CD15" s="5">
        <v>0</v>
      </c>
      <c r="CE15" s="4"/>
      <c r="CF15" s="5">
        <v>0</v>
      </c>
      <c r="CG15" s="4"/>
      <c r="CH15" s="5">
        <v>0</v>
      </c>
      <c r="CI15" s="4">
        <v>17</v>
      </c>
      <c r="CJ15" s="5">
        <v>6572.62</v>
      </c>
      <c r="CK15" s="4"/>
      <c r="CL15" s="5">
        <v>0</v>
      </c>
      <c r="CM15" s="4"/>
      <c r="CN15" s="5">
        <v>0</v>
      </c>
      <c r="CO15" s="4">
        <f t="shared" si="2"/>
        <v>34</v>
      </c>
      <c r="CP15" s="5">
        <f t="shared" si="1"/>
        <v>13145.24</v>
      </c>
    </row>
    <row r="16" spans="1:94">
      <c r="A16" s="1"/>
      <c r="B16" s="1"/>
      <c r="C16" s="1"/>
      <c r="D16" s="1" t="s">
        <v>60</v>
      </c>
      <c r="E16" s="4"/>
      <c r="F16" s="5">
        <v>0</v>
      </c>
      <c r="G16" s="4"/>
      <c r="H16" s="5">
        <v>0</v>
      </c>
      <c r="I16" s="4"/>
      <c r="J16" s="5">
        <v>0</v>
      </c>
      <c r="K16" s="4"/>
      <c r="L16" s="5">
        <v>0</v>
      </c>
      <c r="M16" s="4"/>
      <c r="N16" s="5">
        <v>0</v>
      </c>
      <c r="O16" s="4"/>
      <c r="P16" s="5">
        <v>0</v>
      </c>
      <c r="Q16" s="4"/>
      <c r="R16" s="5">
        <v>0</v>
      </c>
      <c r="S16" s="4"/>
      <c r="T16" s="5">
        <v>0</v>
      </c>
      <c r="U16" s="4"/>
      <c r="V16" s="5">
        <v>0</v>
      </c>
      <c r="W16" s="4"/>
      <c r="X16" s="5">
        <v>0</v>
      </c>
      <c r="Y16" s="4"/>
      <c r="Z16" s="5">
        <v>0</v>
      </c>
      <c r="AA16" s="4"/>
      <c r="AB16" s="5">
        <v>0</v>
      </c>
      <c r="AC16" s="4"/>
      <c r="AD16" s="5">
        <v>0</v>
      </c>
      <c r="AE16" s="4">
        <v>26</v>
      </c>
      <c r="AF16" s="5">
        <v>24661.95</v>
      </c>
      <c r="AG16" s="4"/>
      <c r="AH16" s="5">
        <v>0</v>
      </c>
      <c r="AI16" s="4"/>
      <c r="AJ16" s="5">
        <v>0</v>
      </c>
      <c r="AK16" s="4"/>
      <c r="AL16" s="5">
        <v>0</v>
      </c>
      <c r="AM16" s="4"/>
      <c r="AN16" s="5">
        <v>0</v>
      </c>
      <c r="AO16" s="4"/>
      <c r="AP16" s="5">
        <v>0</v>
      </c>
      <c r="AQ16" s="4"/>
      <c r="AR16" s="5">
        <v>0</v>
      </c>
      <c r="AS16" s="4"/>
      <c r="AT16" s="5">
        <v>0</v>
      </c>
      <c r="AU16" s="4"/>
      <c r="AV16" s="5">
        <v>0</v>
      </c>
      <c r="AW16" s="4"/>
      <c r="AX16" s="5">
        <v>0</v>
      </c>
      <c r="AY16" s="4"/>
      <c r="AZ16" s="5">
        <v>0</v>
      </c>
      <c r="BA16" s="4"/>
      <c r="BB16" s="5">
        <v>0</v>
      </c>
      <c r="BC16" s="4"/>
      <c r="BD16" s="5">
        <v>0</v>
      </c>
      <c r="BE16" s="4"/>
      <c r="BF16" s="5">
        <v>0</v>
      </c>
      <c r="BG16" s="4"/>
      <c r="BH16" s="5">
        <v>0</v>
      </c>
      <c r="BI16" s="4"/>
      <c r="BJ16" s="5">
        <v>0</v>
      </c>
      <c r="BK16" s="4"/>
      <c r="BL16" s="5">
        <v>0</v>
      </c>
      <c r="BM16" s="4"/>
      <c r="BN16" s="5">
        <v>0</v>
      </c>
      <c r="BO16" s="4"/>
      <c r="BP16" s="5">
        <v>0</v>
      </c>
      <c r="BQ16" s="4"/>
      <c r="BR16" s="5">
        <v>0</v>
      </c>
      <c r="BS16" s="4"/>
      <c r="BT16" s="5">
        <v>0</v>
      </c>
      <c r="BU16" s="4"/>
      <c r="BV16" s="5">
        <v>0</v>
      </c>
      <c r="BW16" s="4"/>
      <c r="BX16" s="5">
        <v>0</v>
      </c>
      <c r="BY16" s="4"/>
      <c r="BZ16" s="5">
        <v>0</v>
      </c>
      <c r="CA16" s="4"/>
      <c r="CB16" s="5">
        <v>0</v>
      </c>
      <c r="CC16" s="4"/>
      <c r="CD16" s="5">
        <v>0</v>
      </c>
      <c r="CE16" s="4"/>
      <c r="CF16" s="5">
        <v>0</v>
      </c>
      <c r="CG16" s="4"/>
      <c r="CH16" s="5">
        <v>0</v>
      </c>
      <c r="CI16" s="4"/>
      <c r="CJ16" s="5">
        <v>0</v>
      </c>
      <c r="CK16" s="4"/>
      <c r="CL16" s="5">
        <v>0</v>
      </c>
      <c r="CM16" s="4"/>
      <c r="CN16" s="5">
        <v>0</v>
      </c>
      <c r="CO16" s="4">
        <f t="shared" si="2"/>
        <v>26</v>
      </c>
      <c r="CP16" s="5">
        <f t="shared" si="1"/>
        <v>24661.95</v>
      </c>
    </row>
    <row r="17" spans="1:94">
      <c r="A17" s="1"/>
      <c r="B17" s="1"/>
      <c r="C17" s="1"/>
      <c r="D17" s="1" t="s">
        <v>61</v>
      </c>
      <c r="E17" s="4"/>
      <c r="F17" s="5">
        <v>0</v>
      </c>
      <c r="G17" s="4"/>
      <c r="H17" s="5">
        <v>0</v>
      </c>
      <c r="I17" s="4"/>
      <c r="J17" s="5">
        <v>0</v>
      </c>
      <c r="K17" s="4"/>
      <c r="L17" s="5">
        <v>0</v>
      </c>
      <c r="M17" s="4"/>
      <c r="N17" s="5">
        <v>0</v>
      </c>
      <c r="O17" s="4"/>
      <c r="P17" s="5">
        <v>0</v>
      </c>
      <c r="Q17" s="4"/>
      <c r="R17" s="5">
        <v>0</v>
      </c>
      <c r="S17" s="4"/>
      <c r="T17" s="5">
        <v>0</v>
      </c>
      <c r="U17" s="4"/>
      <c r="V17" s="5">
        <v>0</v>
      </c>
      <c r="W17" s="4"/>
      <c r="X17" s="5">
        <v>0</v>
      </c>
      <c r="Y17" s="4"/>
      <c r="Z17" s="5">
        <v>0</v>
      </c>
      <c r="AA17" s="4"/>
      <c r="AB17" s="5">
        <v>0</v>
      </c>
      <c r="AC17" s="4"/>
      <c r="AD17" s="5">
        <v>0</v>
      </c>
      <c r="AE17" s="4"/>
      <c r="AF17" s="5">
        <v>0</v>
      </c>
      <c r="AG17" s="4"/>
      <c r="AH17" s="5">
        <v>0</v>
      </c>
      <c r="AI17" s="4"/>
      <c r="AJ17" s="5">
        <v>0</v>
      </c>
      <c r="AK17" s="4"/>
      <c r="AL17" s="5">
        <v>0</v>
      </c>
      <c r="AM17" s="4"/>
      <c r="AN17" s="5">
        <v>0</v>
      </c>
      <c r="AO17" s="4"/>
      <c r="AP17" s="5">
        <v>0</v>
      </c>
      <c r="AQ17" s="4"/>
      <c r="AR17" s="5">
        <v>0</v>
      </c>
      <c r="AS17" s="4"/>
      <c r="AT17" s="5">
        <v>0</v>
      </c>
      <c r="AU17" s="4"/>
      <c r="AV17" s="5">
        <v>0</v>
      </c>
      <c r="AW17" s="4"/>
      <c r="AX17" s="5">
        <v>0</v>
      </c>
      <c r="AY17" s="4">
        <v>26</v>
      </c>
      <c r="AZ17" s="5">
        <v>9727.17</v>
      </c>
      <c r="BA17" s="4"/>
      <c r="BB17" s="5">
        <v>0</v>
      </c>
      <c r="BC17" s="4"/>
      <c r="BD17" s="5">
        <v>0</v>
      </c>
      <c r="BE17" s="4"/>
      <c r="BF17" s="5">
        <v>0</v>
      </c>
      <c r="BG17" s="4"/>
      <c r="BH17" s="5">
        <v>0</v>
      </c>
      <c r="BI17" s="4"/>
      <c r="BJ17" s="5">
        <v>0</v>
      </c>
      <c r="BK17" s="4"/>
      <c r="BL17" s="5">
        <v>0</v>
      </c>
      <c r="BM17" s="4"/>
      <c r="BN17" s="5">
        <v>0</v>
      </c>
      <c r="BO17" s="4"/>
      <c r="BP17" s="5">
        <v>0</v>
      </c>
      <c r="BQ17" s="4"/>
      <c r="BR17" s="5">
        <v>0</v>
      </c>
      <c r="BS17" s="4"/>
      <c r="BT17" s="5">
        <v>0</v>
      </c>
      <c r="BU17" s="4"/>
      <c r="BV17" s="5">
        <v>0</v>
      </c>
      <c r="BW17" s="4"/>
      <c r="BX17" s="5">
        <v>0</v>
      </c>
      <c r="BY17" s="4"/>
      <c r="BZ17" s="5">
        <v>0</v>
      </c>
      <c r="CA17" s="4"/>
      <c r="CB17" s="5">
        <v>0</v>
      </c>
      <c r="CC17" s="4"/>
      <c r="CD17" s="5">
        <v>0</v>
      </c>
      <c r="CE17" s="4"/>
      <c r="CF17" s="5">
        <v>0</v>
      </c>
      <c r="CG17" s="4"/>
      <c r="CH17" s="5">
        <v>0</v>
      </c>
      <c r="CI17" s="4"/>
      <c r="CJ17" s="5">
        <v>0</v>
      </c>
      <c r="CK17" s="4"/>
      <c r="CL17" s="5">
        <v>0</v>
      </c>
      <c r="CM17" s="4"/>
      <c r="CN17" s="5">
        <v>0</v>
      </c>
      <c r="CO17" s="4">
        <f t="shared" si="2"/>
        <v>26</v>
      </c>
      <c r="CP17" s="5">
        <f t="shared" si="1"/>
        <v>9727.17</v>
      </c>
    </row>
    <row r="18" spans="1:94">
      <c r="A18" s="1"/>
      <c r="B18" s="1"/>
      <c r="C18" s="1"/>
      <c r="D18" s="1" t="s">
        <v>62</v>
      </c>
      <c r="E18" s="4"/>
      <c r="F18" s="5">
        <v>0</v>
      </c>
      <c r="G18" s="4"/>
      <c r="H18" s="5">
        <v>0</v>
      </c>
      <c r="I18" s="4"/>
      <c r="J18" s="5">
        <v>0</v>
      </c>
      <c r="K18" s="4"/>
      <c r="L18" s="5">
        <v>0</v>
      </c>
      <c r="M18" s="4"/>
      <c r="N18" s="5">
        <v>0</v>
      </c>
      <c r="O18" s="4"/>
      <c r="P18" s="5">
        <v>0</v>
      </c>
      <c r="Q18" s="4"/>
      <c r="R18" s="5">
        <v>0</v>
      </c>
      <c r="S18" s="4"/>
      <c r="T18" s="5">
        <v>0</v>
      </c>
      <c r="U18" s="4"/>
      <c r="V18" s="5">
        <v>0</v>
      </c>
      <c r="W18" s="4"/>
      <c r="X18" s="5">
        <v>0</v>
      </c>
      <c r="Y18" s="4"/>
      <c r="Z18" s="5">
        <v>0</v>
      </c>
      <c r="AA18" s="4"/>
      <c r="AB18" s="5">
        <v>0</v>
      </c>
      <c r="AC18" s="4"/>
      <c r="AD18" s="5">
        <v>0</v>
      </c>
      <c r="AE18" s="4"/>
      <c r="AF18" s="5">
        <v>0</v>
      </c>
      <c r="AG18" s="4"/>
      <c r="AH18" s="5">
        <v>0</v>
      </c>
      <c r="AI18" s="4"/>
      <c r="AJ18" s="5">
        <v>0</v>
      </c>
      <c r="AK18" s="4"/>
      <c r="AL18" s="5">
        <v>0</v>
      </c>
      <c r="AM18" s="4"/>
      <c r="AN18" s="5">
        <v>0</v>
      </c>
      <c r="AO18" s="4"/>
      <c r="AP18" s="5">
        <v>0</v>
      </c>
      <c r="AQ18" s="4"/>
      <c r="AR18" s="5">
        <v>0</v>
      </c>
      <c r="AS18" s="4"/>
      <c r="AT18" s="5">
        <v>0</v>
      </c>
      <c r="AU18" s="4">
        <v>1453</v>
      </c>
      <c r="AV18" s="5">
        <v>14999</v>
      </c>
      <c r="AW18" s="4">
        <v>1546.5</v>
      </c>
      <c r="AX18" s="5">
        <v>15969.79</v>
      </c>
      <c r="AY18" s="4">
        <v>26</v>
      </c>
      <c r="AZ18" s="5">
        <v>4768.0600000000004</v>
      </c>
      <c r="BA18" s="4"/>
      <c r="BB18" s="5">
        <v>0</v>
      </c>
      <c r="BC18" s="4"/>
      <c r="BD18" s="5">
        <v>0</v>
      </c>
      <c r="BE18" s="4">
        <v>847</v>
      </c>
      <c r="BF18" s="5">
        <v>7879.12</v>
      </c>
      <c r="BG18" s="4"/>
      <c r="BH18" s="5">
        <v>0</v>
      </c>
      <c r="BI18" s="4"/>
      <c r="BJ18" s="5">
        <v>0</v>
      </c>
      <c r="BK18" s="4"/>
      <c r="BL18" s="5">
        <v>0</v>
      </c>
      <c r="BM18" s="4"/>
      <c r="BN18" s="5">
        <v>0</v>
      </c>
      <c r="BO18" s="4"/>
      <c r="BP18" s="5">
        <v>0</v>
      </c>
      <c r="BQ18" s="4"/>
      <c r="BR18" s="5">
        <v>0</v>
      </c>
      <c r="BS18" s="4"/>
      <c r="BT18" s="5">
        <v>0</v>
      </c>
      <c r="BU18" s="4"/>
      <c r="BV18" s="5">
        <v>0</v>
      </c>
      <c r="BW18" s="4"/>
      <c r="BX18" s="5">
        <v>0</v>
      </c>
      <c r="BY18" s="4"/>
      <c r="BZ18" s="5">
        <v>0</v>
      </c>
      <c r="CA18" s="4"/>
      <c r="CB18" s="5">
        <v>0</v>
      </c>
      <c r="CC18" s="4"/>
      <c r="CD18" s="5">
        <v>0</v>
      </c>
      <c r="CE18" s="4"/>
      <c r="CF18" s="5">
        <v>0</v>
      </c>
      <c r="CG18" s="4"/>
      <c r="CH18" s="5">
        <v>0</v>
      </c>
      <c r="CI18" s="4"/>
      <c r="CJ18" s="5">
        <v>0</v>
      </c>
      <c r="CK18" s="4"/>
      <c r="CL18" s="5">
        <v>0</v>
      </c>
      <c r="CM18" s="4"/>
      <c r="CN18" s="5">
        <v>0</v>
      </c>
      <c r="CO18" s="4">
        <f t="shared" si="2"/>
        <v>3872.5</v>
      </c>
      <c r="CP18" s="5">
        <f t="shared" si="1"/>
        <v>43615.97</v>
      </c>
    </row>
    <row r="19" spans="1:94" ht="15" thickBot="1">
      <c r="A19" s="1"/>
      <c r="B19" s="1"/>
      <c r="C19" s="1"/>
      <c r="D19" s="1" t="s">
        <v>63</v>
      </c>
      <c r="E19" s="6"/>
      <c r="F19" s="7">
        <v>0</v>
      </c>
      <c r="G19" s="6"/>
      <c r="H19" s="7">
        <v>0</v>
      </c>
      <c r="I19" s="6"/>
      <c r="J19" s="7">
        <v>0</v>
      </c>
      <c r="K19" s="6"/>
      <c r="L19" s="7">
        <v>0</v>
      </c>
      <c r="M19" s="6"/>
      <c r="N19" s="7">
        <v>0</v>
      </c>
      <c r="O19" s="6"/>
      <c r="P19" s="7">
        <v>0</v>
      </c>
      <c r="Q19" s="6"/>
      <c r="R19" s="7">
        <v>0</v>
      </c>
      <c r="S19" s="6"/>
      <c r="T19" s="7">
        <v>0</v>
      </c>
      <c r="U19" s="6"/>
      <c r="V19" s="7">
        <v>0</v>
      </c>
      <c r="W19" s="6"/>
      <c r="X19" s="7">
        <v>0</v>
      </c>
      <c r="Y19" s="6"/>
      <c r="Z19" s="7">
        <v>0</v>
      </c>
      <c r="AA19" s="6"/>
      <c r="AB19" s="7">
        <v>0</v>
      </c>
      <c r="AC19" s="6"/>
      <c r="AD19" s="7">
        <v>0</v>
      </c>
      <c r="AE19" s="6"/>
      <c r="AF19" s="7">
        <v>0</v>
      </c>
      <c r="AG19" s="6"/>
      <c r="AH19" s="7">
        <v>0</v>
      </c>
      <c r="AI19" s="6"/>
      <c r="AJ19" s="7">
        <v>0</v>
      </c>
      <c r="AK19" s="6">
        <v>9</v>
      </c>
      <c r="AL19" s="7">
        <v>7248.33</v>
      </c>
      <c r="AM19" s="6"/>
      <c r="AN19" s="7">
        <v>0</v>
      </c>
      <c r="AO19" s="6"/>
      <c r="AP19" s="7">
        <v>0</v>
      </c>
      <c r="AQ19" s="6"/>
      <c r="AR19" s="7">
        <v>0</v>
      </c>
      <c r="AS19" s="6"/>
      <c r="AT19" s="7">
        <v>0</v>
      </c>
      <c r="AU19" s="6"/>
      <c r="AV19" s="7">
        <v>0</v>
      </c>
      <c r="AW19" s="6"/>
      <c r="AX19" s="7">
        <v>0</v>
      </c>
      <c r="AY19" s="6"/>
      <c r="AZ19" s="7">
        <v>0</v>
      </c>
      <c r="BA19" s="6"/>
      <c r="BB19" s="7">
        <v>0</v>
      </c>
      <c r="BC19" s="6"/>
      <c r="BD19" s="7">
        <v>0</v>
      </c>
      <c r="BE19" s="6"/>
      <c r="BF19" s="7">
        <v>0</v>
      </c>
      <c r="BG19" s="6"/>
      <c r="BH19" s="7">
        <v>0</v>
      </c>
      <c r="BI19" s="6"/>
      <c r="BJ19" s="7">
        <v>0</v>
      </c>
      <c r="BK19" s="6"/>
      <c r="BL19" s="7">
        <v>0</v>
      </c>
      <c r="BM19" s="6"/>
      <c r="BN19" s="7">
        <v>0</v>
      </c>
      <c r="BO19" s="6"/>
      <c r="BP19" s="7">
        <v>0</v>
      </c>
      <c r="BQ19" s="6"/>
      <c r="BR19" s="7">
        <v>0</v>
      </c>
      <c r="BS19" s="6"/>
      <c r="BT19" s="7">
        <v>0</v>
      </c>
      <c r="BU19" s="6"/>
      <c r="BV19" s="7">
        <v>0</v>
      </c>
      <c r="BW19" s="6"/>
      <c r="BX19" s="7">
        <v>0</v>
      </c>
      <c r="BY19" s="6"/>
      <c r="BZ19" s="7">
        <v>0</v>
      </c>
      <c r="CA19" s="6"/>
      <c r="CB19" s="7">
        <v>0</v>
      </c>
      <c r="CC19" s="6"/>
      <c r="CD19" s="7">
        <v>0</v>
      </c>
      <c r="CE19" s="6"/>
      <c r="CF19" s="7">
        <v>0</v>
      </c>
      <c r="CG19" s="6"/>
      <c r="CH19" s="7">
        <v>0</v>
      </c>
      <c r="CI19" s="6">
        <v>9</v>
      </c>
      <c r="CJ19" s="7">
        <v>5908.77</v>
      </c>
      <c r="CK19" s="6"/>
      <c r="CL19" s="7">
        <v>0</v>
      </c>
      <c r="CM19" s="6"/>
      <c r="CN19" s="7">
        <v>0</v>
      </c>
      <c r="CO19" s="6">
        <f t="shared" si="2"/>
        <v>18</v>
      </c>
      <c r="CP19" s="7">
        <f t="shared" si="1"/>
        <v>13157.1</v>
      </c>
    </row>
    <row r="20" spans="1:94">
      <c r="A20" s="1"/>
      <c r="B20" s="1"/>
      <c r="C20" s="1" t="s">
        <v>64</v>
      </c>
      <c r="D20" s="1"/>
      <c r="E20" s="4">
        <f t="shared" ref="E20:AJ20" si="3">ROUND(SUM(E4:E19),5)</f>
        <v>158.75</v>
      </c>
      <c r="F20" s="5">
        <f t="shared" si="3"/>
        <v>1390.65</v>
      </c>
      <c r="G20" s="4">
        <f t="shared" si="3"/>
        <v>26</v>
      </c>
      <c r="H20" s="5">
        <f t="shared" si="3"/>
        <v>237.12</v>
      </c>
      <c r="I20" s="4">
        <f t="shared" si="3"/>
        <v>893.75</v>
      </c>
      <c r="J20" s="5">
        <f t="shared" si="3"/>
        <v>14139.16</v>
      </c>
      <c r="K20" s="4">
        <f t="shared" si="3"/>
        <v>1066.5</v>
      </c>
      <c r="L20" s="5">
        <f t="shared" si="3"/>
        <v>9681.15</v>
      </c>
      <c r="M20" s="4">
        <f t="shared" si="3"/>
        <v>16.25</v>
      </c>
      <c r="N20" s="5">
        <f t="shared" si="3"/>
        <v>297.86</v>
      </c>
      <c r="O20" s="4">
        <f t="shared" si="3"/>
        <v>200.5</v>
      </c>
      <c r="P20" s="5">
        <f t="shared" si="3"/>
        <v>1654.13</v>
      </c>
      <c r="Q20" s="4">
        <f t="shared" si="3"/>
        <v>13.75</v>
      </c>
      <c r="R20" s="5">
        <f t="shared" si="3"/>
        <v>115.78</v>
      </c>
      <c r="S20" s="4">
        <f t="shared" si="3"/>
        <v>30</v>
      </c>
      <c r="T20" s="5">
        <f t="shared" si="3"/>
        <v>343.2</v>
      </c>
      <c r="U20" s="4">
        <f t="shared" si="3"/>
        <v>1299.75</v>
      </c>
      <c r="V20" s="5">
        <f t="shared" si="3"/>
        <v>13708.86</v>
      </c>
      <c r="W20" s="4">
        <f t="shared" si="3"/>
        <v>240.5</v>
      </c>
      <c r="X20" s="5">
        <f t="shared" si="3"/>
        <v>2065.89</v>
      </c>
      <c r="Y20" s="4">
        <f t="shared" si="3"/>
        <v>1062</v>
      </c>
      <c r="Z20" s="5">
        <f t="shared" si="3"/>
        <v>16792.490000000002</v>
      </c>
      <c r="AA20" s="4">
        <f t="shared" si="3"/>
        <v>1520</v>
      </c>
      <c r="AB20" s="5">
        <f t="shared" si="3"/>
        <v>16668</v>
      </c>
      <c r="AC20" s="4">
        <f t="shared" si="3"/>
        <v>26</v>
      </c>
      <c r="AD20" s="5">
        <f t="shared" si="3"/>
        <v>10634.17</v>
      </c>
      <c r="AE20" s="4">
        <f t="shared" si="3"/>
        <v>26</v>
      </c>
      <c r="AF20" s="5">
        <f t="shared" si="3"/>
        <v>24661.95</v>
      </c>
      <c r="AG20" s="4">
        <f t="shared" si="3"/>
        <v>280.25</v>
      </c>
      <c r="AH20" s="5">
        <f t="shared" si="3"/>
        <v>3037.28</v>
      </c>
      <c r="AI20" s="4">
        <f t="shared" si="3"/>
        <v>1790.5</v>
      </c>
      <c r="AJ20" s="5">
        <f t="shared" si="3"/>
        <v>43183.31</v>
      </c>
      <c r="AK20" s="4">
        <f t="shared" ref="AK20:BP20" si="4">ROUND(SUM(AK4:AK19),5)</f>
        <v>1236</v>
      </c>
      <c r="AL20" s="5">
        <f t="shared" si="4"/>
        <v>30215.95</v>
      </c>
      <c r="AM20" s="4">
        <f t="shared" si="4"/>
        <v>142.25</v>
      </c>
      <c r="AN20" s="5">
        <f t="shared" si="4"/>
        <v>1381.26</v>
      </c>
      <c r="AO20" s="4">
        <f t="shared" si="4"/>
        <v>340</v>
      </c>
      <c r="AP20" s="5">
        <f t="shared" si="4"/>
        <v>2862.82</v>
      </c>
      <c r="AQ20" s="4">
        <f t="shared" si="4"/>
        <v>148.5</v>
      </c>
      <c r="AR20" s="5">
        <f t="shared" si="4"/>
        <v>1209.2</v>
      </c>
      <c r="AS20" s="4">
        <f t="shared" si="4"/>
        <v>72.75</v>
      </c>
      <c r="AT20" s="5">
        <f t="shared" si="4"/>
        <v>650.39</v>
      </c>
      <c r="AU20" s="4">
        <f t="shared" si="4"/>
        <v>1453</v>
      </c>
      <c r="AV20" s="5">
        <f t="shared" si="4"/>
        <v>14999</v>
      </c>
      <c r="AW20" s="4">
        <f t="shared" si="4"/>
        <v>1546.5</v>
      </c>
      <c r="AX20" s="5">
        <f t="shared" si="4"/>
        <v>15969.79</v>
      </c>
      <c r="AY20" s="4">
        <f t="shared" si="4"/>
        <v>52</v>
      </c>
      <c r="AZ20" s="5">
        <f t="shared" si="4"/>
        <v>14495.23</v>
      </c>
      <c r="BA20" s="4">
        <f t="shared" si="4"/>
        <v>301.5</v>
      </c>
      <c r="BB20" s="5">
        <f t="shared" si="4"/>
        <v>2508.16</v>
      </c>
      <c r="BC20" s="4">
        <f t="shared" si="4"/>
        <v>192.75</v>
      </c>
      <c r="BD20" s="5">
        <f t="shared" si="4"/>
        <v>1542</v>
      </c>
      <c r="BE20" s="4">
        <f t="shared" si="4"/>
        <v>980</v>
      </c>
      <c r="BF20" s="5">
        <f t="shared" si="4"/>
        <v>9044.2000000000007</v>
      </c>
      <c r="BG20" s="4">
        <f t="shared" si="4"/>
        <v>786</v>
      </c>
      <c r="BH20" s="5">
        <f t="shared" si="4"/>
        <v>7415.82</v>
      </c>
      <c r="BI20" s="4">
        <f t="shared" si="4"/>
        <v>553.25</v>
      </c>
      <c r="BJ20" s="5">
        <f t="shared" si="4"/>
        <v>5892.43</v>
      </c>
      <c r="BK20" s="4">
        <f t="shared" si="4"/>
        <v>8</v>
      </c>
      <c r="BL20" s="5">
        <f t="shared" si="4"/>
        <v>3393.76</v>
      </c>
      <c r="BM20" s="4">
        <f t="shared" si="4"/>
        <v>1456</v>
      </c>
      <c r="BN20" s="5">
        <f t="shared" si="4"/>
        <v>15342.32</v>
      </c>
      <c r="BO20" s="4">
        <f t="shared" si="4"/>
        <v>26</v>
      </c>
      <c r="BP20" s="5">
        <f t="shared" si="4"/>
        <v>53365.15</v>
      </c>
      <c r="BQ20" s="4">
        <f t="shared" ref="BQ20:CV20" si="5">ROUND(SUM(BQ4:BQ19),5)</f>
        <v>74.25</v>
      </c>
      <c r="BR20" s="5">
        <f t="shared" si="5"/>
        <v>625.20000000000005</v>
      </c>
      <c r="BS20" s="4">
        <f t="shared" si="5"/>
        <v>46.25</v>
      </c>
      <c r="BT20" s="5">
        <f t="shared" si="5"/>
        <v>381.56</v>
      </c>
      <c r="BU20" s="4">
        <f t="shared" si="5"/>
        <v>271.75</v>
      </c>
      <c r="BV20" s="5">
        <f t="shared" si="5"/>
        <v>5869.77</v>
      </c>
      <c r="BW20" s="4">
        <f t="shared" si="5"/>
        <v>209</v>
      </c>
      <c r="BX20" s="5">
        <f t="shared" si="5"/>
        <v>1738.88</v>
      </c>
      <c r="BY20" s="4">
        <f t="shared" si="5"/>
        <v>655.5</v>
      </c>
      <c r="BZ20" s="5">
        <f t="shared" si="5"/>
        <v>8121.81</v>
      </c>
      <c r="CA20" s="4">
        <f t="shared" si="5"/>
        <v>179.25</v>
      </c>
      <c r="CB20" s="5">
        <f t="shared" si="5"/>
        <v>1462.68</v>
      </c>
      <c r="CC20" s="4">
        <f t="shared" si="5"/>
        <v>933.5</v>
      </c>
      <c r="CD20" s="5">
        <f t="shared" si="5"/>
        <v>9359.1200000000008</v>
      </c>
      <c r="CE20" s="4">
        <f t="shared" si="5"/>
        <v>167.75</v>
      </c>
      <c r="CF20" s="5">
        <f t="shared" si="5"/>
        <v>1440.97</v>
      </c>
      <c r="CG20" s="4">
        <f t="shared" si="5"/>
        <v>26</v>
      </c>
      <c r="CH20" s="5">
        <f t="shared" si="5"/>
        <v>7800.8</v>
      </c>
      <c r="CI20" s="4">
        <f t="shared" si="5"/>
        <v>26</v>
      </c>
      <c r="CJ20" s="5">
        <f t="shared" si="5"/>
        <v>12481.39</v>
      </c>
      <c r="CK20" s="4">
        <f t="shared" si="5"/>
        <v>193.75</v>
      </c>
      <c r="CL20" s="5">
        <f t="shared" si="5"/>
        <v>1630.93</v>
      </c>
      <c r="CM20" s="4">
        <f t="shared" si="5"/>
        <v>911</v>
      </c>
      <c r="CN20" s="5">
        <f t="shared" si="5"/>
        <v>14696.88</v>
      </c>
      <c r="CO20" s="4">
        <f t="shared" si="2"/>
        <v>21639</v>
      </c>
      <c r="CP20" s="5">
        <f t="shared" si="1"/>
        <v>404508.47</v>
      </c>
    </row>
    <row r="21" spans="1:94">
      <c r="A21" s="1"/>
      <c r="B21" s="1"/>
      <c r="C21" s="1" t="s">
        <v>65</v>
      </c>
      <c r="D21" s="1"/>
      <c r="E21" s="4"/>
      <c r="F21" s="5"/>
      <c r="G21" s="4"/>
      <c r="H21" s="5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  <c r="T21" s="5"/>
      <c r="U21" s="4"/>
      <c r="V21" s="5"/>
      <c r="W21" s="4"/>
      <c r="X21" s="5"/>
      <c r="Y21" s="4"/>
      <c r="Z21" s="5"/>
      <c r="AA21" s="4"/>
      <c r="AB21" s="5"/>
      <c r="AC21" s="4"/>
      <c r="AD21" s="5"/>
      <c r="AE21" s="4"/>
      <c r="AF21" s="5"/>
      <c r="AG21" s="4"/>
      <c r="AH21" s="5"/>
      <c r="AI21" s="4"/>
      <c r="AJ21" s="5"/>
      <c r="AK21" s="4"/>
      <c r="AL21" s="5"/>
      <c r="AM21" s="4"/>
      <c r="AN21" s="5"/>
      <c r="AO21" s="4"/>
      <c r="AP21" s="5"/>
      <c r="AQ21" s="4"/>
      <c r="AR21" s="5"/>
      <c r="AS21" s="4"/>
      <c r="AT21" s="5"/>
      <c r="AU21" s="4"/>
      <c r="AV21" s="5"/>
      <c r="AW21" s="4"/>
      <c r="AX21" s="5"/>
      <c r="AY21" s="4"/>
      <c r="AZ21" s="5"/>
      <c r="BA21" s="4"/>
      <c r="BB21" s="5"/>
      <c r="BC21" s="4"/>
      <c r="BD21" s="5"/>
      <c r="BE21" s="4"/>
      <c r="BF21" s="5"/>
      <c r="BG21" s="4"/>
      <c r="BH21" s="5"/>
      <c r="BI21" s="4"/>
      <c r="BJ21" s="5"/>
      <c r="BK21" s="4"/>
      <c r="BL21" s="5"/>
      <c r="BM21" s="4"/>
      <c r="BN21" s="5"/>
      <c r="BO21" s="4"/>
      <c r="BP21" s="5"/>
      <c r="BQ21" s="4"/>
      <c r="BR21" s="5"/>
      <c r="BS21" s="4"/>
      <c r="BT21" s="5"/>
      <c r="BU21" s="4"/>
      <c r="BV21" s="5"/>
      <c r="BW21" s="4"/>
      <c r="BX21" s="5"/>
      <c r="BY21" s="4"/>
      <c r="BZ21" s="5"/>
      <c r="CA21" s="4"/>
      <c r="CB21" s="5"/>
      <c r="CC21" s="4"/>
      <c r="CD21" s="5"/>
      <c r="CE21" s="4"/>
      <c r="CF21" s="5"/>
      <c r="CG21" s="4"/>
      <c r="CH21" s="5"/>
      <c r="CI21" s="4"/>
      <c r="CJ21" s="5"/>
      <c r="CK21" s="4"/>
      <c r="CL21" s="5"/>
      <c r="CM21" s="4"/>
      <c r="CN21" s="5"/>
      <c r="CO21" s="4"/>
      <c r="CP21" s="5"/>
    </row>
    <row r="22" spans="1:94" ht="15" thickBot="1">
      <c r="A22" s="1"/>
      <c r="B22" s="1"/>
      <c r="C22" s="1"/>
      <c r="D22" s="1" t="s">
        <v>66</v>
      </c>
      <c r="E22" s="4"/>
      <c r="F22" s="8">
        <v>0</v>
      </c>
      <c r="G22" s="4"/>
      <c r="H22" s="8">
        <v>0</v>
      </c>
      <c r="I22" s="4"/>
      <c r="J22" s="8">
        <v>0</v>
      </c>
      <c r="K22" s="4"/>
      <c r="L22" s="8">
        <v>0</v>
      </c>
      <c r="M22" s="4"/>
      <c r="N22" s="8">
        <v>0</v>
      </c>
      <c r="O22" s="4"/>
      <c r="P22" s="8">
        <v>0</v>
      </c>
      <c r="Q22" s="4"/>
      <c r="R22" s="8">
        <v>0</v>
      </c>
      <c r="S22" s="4"/>
      <c r="T22" s="8">
        <v>0</v>
      </c>
      <c r="U22" s="4"/>
      <c r="V22" s="8">
        <v>0</v>
      </c>
      <c r="W22" s="4"/>
      <c r="X22" s="8">
        <v>0</v>
      </c>
      <c r="Y22" s="4"/>
      <c r="Z22" s="8">
        <v>0</v>
      </c>
      <c r="AA22" s="4"/>
      <c r="AB22" s="8">
        <v>0</v>
      </c>
      <c r="AC22" s="4"/>
      <c r="AD22" s="8">
        <v>0</v>
      </c>
      <c r="AE22" s="4"/>
      <c r="AF22" s="8">
        <v>0</v>
      </c>
      <c r="AG22" s="4"/>
      <c r="AH22" s="8">
        <v>0</v>
      </c>
      <c r="AI22" s="4"/>
      <c r="AJ22" s="8">
        <v>-1685.8</v>
      </c>
      <c r="AK22" s="4"/>
      <c r="AL22" s="8">
        <v>0</v>
      </c>
      <c r="AM22" s="4"/>
      <c r="AN22" s="8">
        <v>0</v>
      </c>
      <c r="AO22" s="4"/>
      <c r="AP22" s="8">
        <v>0</v>
      </c>
      <c r="AQ22" s="4"/>
      <c r="AR22" s="8">
        <v>0</v>
      </c>
      <c r="AS22" s="4"/>
      <c r="AT22" s="8">
        <v>0</v>
      </c>
      <c r="AU22" s="4"/>
      <c r="AV22" s="8">
        <v>0</v>
      </c>
      <c r="AW22" s="4"/>
      <c r="AX22" s="8">
        <v>0</v>
      </c>
      <c r="AY22" s="4"/>
      <c r="AZ22" s="8">
        <v>0</v>
      </c>
      <c r="BA22" s="4"/>
      <c r="BB22" s="8">
        <v>0</v>
      </c>
      <c r="BC22" s="4"/>
      <c r="BD22" s="8">
        <v>0</v>
      </c>
      <c r="BE22" s="4"/>
      <c r="BF22" s="8">
        <v>0</v>
      </c>
      <c r="BG22" s="4"/>
      <c r="BH22" s="8">
        <v>0</v>
      </c>
      <c r="BI22" s="4"/>
      <c r="BJ22" s="8">
        <v>0</v>
      </c>
      <c r="BK22" s="4"/>
      <c r="BL22" s="8">
        <v>0</v>
      </c>
      <c r="BM22" s="4"/>
      <c r="BN22" s="8">
        <v>0</v>
      </c>
      <c r="BO22" s="4"/>
      <c r="BP22" s="8">
        <v>0</v>
      </c>
      <c r="BQ22" s="4"/>
      <c r="BR22" s="8">
        <v>0</v>
      </c>
      <c r="BS22" s="4"/>
      <c r="BT22" s="8">
        <v>0</v>
      </c>
      <c r="BU22" s="4"/>
      <c r="BV22" s="8">
        <v>0</v>
      </c>
      <c r="BW22" s="4"/>
      <c r="BX22" s="8">
        <v>0</v>
      </c>
      <c r="BY22" s="4"/>
      <c r="BZ22" s="8">
        <v>0</v>
      </c>
      <c r="CA22" s="4"/>
      <c r="CB22" s="8">
        <v>0</v>
      </c>
      <c r="CC22" s="4"/>
      <c r="CD22" s="8">
        <v>0</v>
      </c>
      <c r="CE22" s="4"/>
      <c r="CF22" s="8">
        <v>0</v>
      </c>
      <c r="CG22" s="4"/>
      <c r="CH22" s="8">
        <v>0</v>
      </c>
      <c r="CI22" s="4"/>
      <c r="CJ22" s="8">
        <v>0</v>
      </c>
      <c r="CK22" s="4"/>
      <c r="CL22" s="8">
        <v>0</v>
      </c>
      <c r="CM22" s="4"/>
      <c r="CN22" s="8">
        <v>0</v>
      </c>
      <c r="CO22" s="4"/>
      <c r="CP22" s="8">
        <f>ROUND(F22+H22+J22+L22+N22+P22+R22+T22+V22+X22+Z22+AB22+AD22+AF22+AH22+AJ22+AL22+AN22+AP22+AR22+AT22+AV22+AX22+AZ22+BB22+BD22+BF22+BH22+BJ22+BL22+BN22+BP22+BR22+BT22+BV22+BX22+BZ22+CB22+CD22+CF22+CH22+CJ22+CL22+CN22,5)</f>
        <v>-1685.8</v>
      </c>
    </row>
    <row r="23" spans="1:94" ht="15" thickBot="1">
      <c r="A23" s="1"/>
      <c r="B23" s="1"/>
      <c r="C23" s="1" t="s">
        <v>67</v>
      </c>
      <c r="D23" s="1"/>
      <c r="E23" s="6"/>
      <c r="F23" s="9">
        <f>ROUND(SUM(F21:F22),5)</f>
        <v>0</v>
      </c>
      <c r="G23" s="6"/>
      <c r="H23" s="9">
        <f>ROUND(SUM(H21:H22),5)</f>
        <v>0</v>
      </c>
      <c r="I23" s="6"/>
      <c r="J23" s="9">
        <f>ROUND(SUM(J21:J22),5)</f>
        <v>0</v>
      </c>
      <c r="K23" s="6"/>
      <c r="L23" s="9">
        <f>ROUND(SUM(L21:L22),5)</f>
        <v>0</v>
      </c>
      <c r="M23" s="6"/>
      <c r="N23" s="9">
        <f>ROUND(SUM(N21:N22),5)</f>
        <v>0</v>
      </c>
      <c r="O23" s="6"/>
      <c r="P23" s="9">
        <f>ROUND(SUM(P21:P22),5)</f>
        <v>0</v>
      </c>
      <c r="Q23" s="6"/>
      <c r="R23" s="9">
        <f>ROUND(SUM(R21:R22),5)</f>
        <v>0</v>
      </c>
      <c r="S23" s="6"/>
      <c r="T23" s="9">
        <f>ROUND(SUM(T21:T22),5)</f>
        <v>0</v>
      </c>
      <c r="U23" s="6"/>
      <c r="V23" s="9">
        <f>ROUND(SUM(V21:V22),5)</f>
        <v>0</v>
      </c>
      <c r="W23" s="6"/>
      <c r="X23" s="9">
        <f>ROUND(SUM(X21:X22),5)</f>
        <v>0</v>
      </c>
      <c r="Y23" s="6"/>
      <c r="Z23" s="9">
        <f>ROUND(SUM(Z21:Z22),5)</f>
        <v>0</v>
      </c>
      <c r="AA23" s="6"/>
      <c r="AB23" s="9">
        <f>ROUND(SUM(AB21:AB22),5)</f>
        <v>0</v>
      </c>
      <c r="AC23" s="6"/>
      <c r="AD23" s="9">
        <f>ROUND(SUM(AD21:AD22),5)</f>
        <v>0</v>
      </c>
      <c r="AE23" s="6"/>
      <c r="AF23" s="9">
        <f>ROUND(SUM(AF21:AF22),5)</f>
        <v>0</v>
      </c>
      <c r="AG23" s="6"/>
      <c r="AH23" s="9">
        <f>ROUND(SUM(AH21:AH22),5)</f>
        <v>0</v>
      </c>
      <c r="AI23" s="6"/>
      <c r="AJ23" s="9">
        <f>ROUND(SUM(AJ21:AJ22),5)</f>
        <v>-1685.8</v>
      </c>
      <c r="AK23" s="6"/>
      <c r="AL23" s="9">
        <f>ROUND(SUM(AL21:AL22),5)</f>
        <v>0</v>
      </c>
      <c r="AM23" s="6"/>
      <c r="AN23" s="9">
        <f>ROUND(SUM(AN21:AN22),5)</f>
        <v>0</v>
      </c>
      <c r="AO23" s="6"/>
      <c r="AP23" s="9">
        <f>ROUND(SUM(AP21:AP22),5)</f>
        <v>0</v>
      </c>
      <c r="AQ23" s="6"/>
      <c r="AR23" s="9">
        <f>ROUND(SUM(AR21:AR22),5)</f>
        <v>0</v>
      </c>
      <c r="AS23" s="6"/>
      <c r="AT23" s="9">
        <f>ROUND(SUM(AT21:AT22),5)</f>
        <v>0</v>
      </c>
      <c r="AU23" s="6"/>
      <c r="AV23" s="9">
        <f>ROUND(SUM(AV21:AV22),5)</f>
        <v>0</v>
      </c>
      <c r="AW23" s="6"/>
      <c r="AX23" s="9">
        <f>ROUND(SUM(AX21:AX22),5)</f>
        <v>0</v>
      </c>
      <c r="AY23" s="6"/>
      <c r="AZ23" s="9">
        <f>ROUND(SUM(AZ21:AZ22),5)</f>
        <v>0</v>
      </c>
      <c r="BA23" s="6"/>
      <c r="BB23" s="9">
        <f>ROUND(SUM(BB21:BB22),5)</f>
        <v>0</v>
      </c>
      <c r="BC23" s="6"/>
      <c r="BD23" s="9">
        <f>ROUND(SUM(BD21:BD22),5)</f>
        <v>0</v>
      </c>
      <c r="BE23" s="6"/>
      <c r="BF23" s="9">
        <f>ROUND(SUM(BF21:BF22),5)</f>
        <v>0</v>
      </c>
      <c r="BG23" s="6"/>
      <c r="BH23" s="9">
        <f>ROUND(SUM(BH21:BH22),5)</f>
        <v>0</v>
      </c>
      <c r="BI23" s="6"/>
      <c r="BJ23" s="9">
        <f>ROUND(SUM(BJ21:BJ22),5)</f>
        <v>0</v>
      </c>
      <c r="BK23" s="6"/>
      <c r="BL23" s="9">
        <f>ROUND(SUM(BL21:BL22),5)</f>
        <v>0</v>
      </c>
      <c r="BM23" s="6"/>
      <c r="BN23" s="9">
        <f>ROUND(SUM(BN21:BN22),5)</f>
        <v>0</v>
      </c>
      <c r="BO23" s="6"/>
      <c r="BP23" s="9">
        <f>ROUND(SUM(BP21:BP22),5)</f>
        <v>0</v>
      </c>
      <c r="BQ23" s="6"/>
      <c r="BR23" s="9">
        <f>ROUND(SUM(BR21:BR22),5)</f>
        <v>0</v>
      </c>
      <c r="BS23" s="6"/>
      <c r="BT23" s="9">
        <f>ROUND(SUM(BT21:BT22),5)</f>
        <v>0</v>
      </c>
      <c r="BU23" s="6"/>
      <c r="BV23" s="9">
        <f>ROUND(SUM(BV21:BV22),5)</f>
        <v>0</v>
      </c>
      <c r="BW23" s="6"/>
      <c r="BX23" s="9">
        <f>ROUND(SUM(BX21:BX22),5)</f>
        <v>0</v>
      </c>
      <c r="BY23" s="6"/>
      <c r="BZ23" s="9">
        <f>ROUND(SUM(BZ21:BZ22),5)</f>
        <v>0</v>
      </c>
      <c r="CA23" s="6"/>
      <c r="CB23" s="9">
        <f>ROUND(SUM(CB21:CB22),5)</f>
        <v>0</v>
      </c>
      <c r="CC23" s="6"/>
      <c r="CD23" s="9">
        <f>ROUND(SUM(CD21:CD22),5)</f>
        <v>0</v>
      </c>
      <c r="CE23" s="6"/>
      <c r="CF23" s="9">
        <f>ROUND(SUM(CF21:CF22),5)</f>
        <v>0</v>
      </c>
      <c r="CG23" s="6"/>
      <c r="CH23" s="9">
        <f>ROUND(SUM(CH21:CH22),5)</f>
        <v>0</v>
      </c>
      <c r="CI23" s="6"/>
      <c r="CJ23" s="9">
        <f>ROUND(SUM(CJ21:CJ22),5)</f>
        <v>0</v>
      </c>
      <c r="CK23" s="6"/>
      <c r="CL23" s="9">
        <f>ROUND(SUM(CL21:CL22),5)</f>
        <v>0</v>
      </c>
      <c r="CM23" s="6"/>
      <c r="CN23" s="9">
        <f>ROUND(SUM(CN21:CN22),5)</f>
        <v>0</v>
      </c>
      <c r="CO23" s="6"/>
      <c r="CP23" s="9">
        <f>ROUND(F23+H23+J23+L23+N23+P23+R23+T23+V23+X23+Z23+AB23+AD23+AF23+AH23+AJ23+AL23+AN23+AP23+AR23+AT23+AV23+AX23+AZ23+BB23+BD23+BF23+BH23+BJ23+BL23+BN23+BP23+BR23+BT23+BV23+BX23+BZ23+CB23+CD23+CF23+CH23+CJ23+CL23+CN23,5)</f>
        <v>-1685.8</v>
      </c>
    </row>
    <row r="24" spans="1:94">
      <c r="A24" s="1"/>
      <c r="B24" s="1" t="s">
        <v>68</v>
      </c>
      <c r="C24" s="1"/>
      <c r="D24" s="1"/>
      <c r="E24" s="4">
        <f t="shared" ref="E24:AJ24" si="6">ROUND(E20+E23,5)</f>
        <v>158.75</v>
      </c>
      <c r="F24" s="5">
        <f t="shared" si="6"/>
        <v>1390.65</v>
      </c>
      <c r="G24" s="4">
        <f t="shared" si="6"/>
        <v>26</v>
      </c>
      <c r="H24" s="5">
        <f t="shared" si="6"/>
        <v>237.12</v>
      </c>
      <c r="I24" s="4">
        <f t="shared" si="6"/>
        <v>893.75</v>
      </c>
      <c r="J24" s="5">
        <f t="shared" si="6"/>
        <v>14139.16</v>
      </c>
      <c r="K24" s="4">
        <f t="shared" si="6"/>
        <v>1066.5</v>
      </c>
      <c r="L24" s="5">
        <f t="shared" si="6"/>
        <v>9681.15</v>
      </c>
      <c r="M24" s="4">
        <f t="shared" si="6"/>
        <v>16.25</v>
      </c>
      <c r="N24" s="5">
        <f t="shared" si="6"/>
        <v>297.86</v>
      </c>
      <c r="O24" s="4">
        <f t="shared" si="6"/>
        <v>200.5</v>
      </c>
      <c r="P24" s="5">
        <f t="shared" si="6"/>
        <v>1654.13</v>
      </c>
      <c r="Q24" s="4">
        <f t="shared" si="6"/>
        <v>13.75</v>
      </c>
      <c r="R24" s="5">
        <f t="shared" si="6"/>
        <v>115.78</v>
      </c>
      <c r="S24" s="4">
        <f t="shared" si="6"/>
        <v>30</v>
      </c>
      <c r="T24" s="5">
        <f t="shared" si="6"/>
        <v>343.2</v>
      </c>
      <c r="U24" s="4">
        <f t="shared" si="6"/>
        <v>1299.75</v>
      </c>
      <c r="V24" s="5">
        <f t="shared" si="6"/>
        <v>13708.86</v>
      </c>
      <c r="W24" s="4">
        <f t="shared" si="6"/>
        <v>240.5</v>
      </c>
      <c r="X24" s="5">
        <f t="shared" si="6"/>
        <v>2065.89</v>
      </c>
      <c r="Y24" s="4">
        <f t="shared" si="6"/>
        <v>1062</v>
      </c>
      <c r="Z24" s="5">
        <f t="shared" si="6"/>
        <v>16792.490000000002</v>
      </c>
      <c r="AA24" s="4">
        <f t="shared" si="6"/>
        <v>1520</v>
      </c>
      <c r="AB24" s="5">
        <f t="shared" si="6"/>
        <v>16668</v>
      </c>
      <c r="AC24" s="4">
        <f t="shared" si="6"/>
        <v>26</v>
      </c>
      <c r="AD24" s="5">
        <f t="shared" si="6"/>
        <v>10634.17</v>
      </c>
      <c r="AE24" s="4">
        <f t="shared" si="6"/>
        <v>26</v>
      </c>
      <c r="AF24" s="5">
        <f t="shared" si="6"/>
        <v>24661.95</v>
      </c>
      <c r="AG24" s="4">
        <f t="shared" si="6"/>
        <v>280.25</v>
      </c>
      <c r="AH24" s="5">
        <f t="shared" si="6"/>
        <v>3037.28</v>
      </c>
      <c r="AI24" s="4">
        <f t="shared" si="6"/>
        <v>1790.5</v>
      </c>
      <c r="AJ24" s="5">
        <f t="shared" si="6"/>
        <v>41497.51</v>
      </c>
      <c r="AK24" s="4">
        <f t="shared" ref="AK24:BP24" si="7">ROUND(AK20+AK23,5)</f>
        <v>1236</v>
      </c>
      <c r="AL24" s="5">
        <f t="shared" si="7"/>
        <v>30215.95</v>
      </c>
      <c r="AM24" s="4">
        <f t="shared" si="7"/>
        <v>142.25</v>
      </c>
      <c r="AN24" s="5">
        <f t="shared" si="7"/>
        <v>1381.26</v>
      </c>
      <c r="AO24" s="4">
        <f t="shared" si="7"/>
        <v>340</v>
      </c>
      <c r="AP24" s="5">
        <f t="shared" si="7"/>
        <v>2862.82</v>
      </c>
      <c r="AQ24" s="4">
        <f t="shared" si="7"/>
        <v>148.5</v>
      </c>
      <c r="AR24" s="5">
        <f t="shared" si="7"/>
        <v>1209.2</v>
      </c>
      <c r="AS24" s="4">
        <f t="shared" si="7"/>
        <v>72.75</v>
      </c>
      <c r="AT24" s="5">
        <f t="shared" si="7"/>
        <v>650.39</v>
      </c>
      <c r="AU24" s="4">
        <f t="shared" si="7"/>
        <v>1453</v>
      </c>
      <c r="AV24" s="5">
        <f t="shared" si="7"/>
        <v>14999</v>
      </c>
      <c r="AW24" s="4">
        <f t="shared" si="7"/>
        <v>1546.5</v>
      </c>
      <c r="AX24" s="5">
        <f t="shared" si="7"/>
        <v>15969.79</v>
      </c>
      <c r="AY24" s="4">
        <f t="shared" si="7"/>
        <v>52</v>
      </c>
      <c r="AZ24" s="5">
        <f t="shared" si="7"/>
        <v>14495.23</v>
      </c>
      <c r="BA24" s="4">
        <f t="shared" si="7"/>
        <v>301.5</v>
      </c>
      <c r="BB24" s="5">
        <f t="shared" si="7"/>
        <v>2508.16</v>
      </c>
      <c r="BC24" s="4">
        <f t="shared" si="7"/>
        <v>192.75</v>
      </c>
      <c r="BD24" s="5">
        <f t="shared" si="7"/>
        <v>1542</v>
      </c>
      <c r="BE24" s="4">
        <f t="shared" si="7"/>
        <v>980</v>
      </c>
      <c r="BF24" s="5">
        <f t="shared" si="7"/>
        <v>9044.2000000000007</v>
      </c>
      <c r="BG24" s="4">
        <f t="shared" si="7"/>
        <v>786</v>
      </c>
      <c r="BH24" s="5">
        <f t="shared" si="7"/>
        <v>7415.82</v>
      </c>
      <c r="BI24" s="4">
        <f t="shared" si="7"/>
        <v>553.25</v>
      </c>
      <c r="BJ24" s="5">
        <f t="shared" si="7"/>
        <v>5892.43</v>
      </c>
      <c r="BK24" s="4">
        <f t="shared" si="7"/>
        <v>8</v>
      </c>
      <c r="BL24" s="5">
        <f t="shared" si="7"/>
        <v>3393.76</v>
      </c>
      <c r="BM24" s="4">
        <f t="shared" si="7"/>
        <v>1456</v>
      </c>
      <c r="BN24" s="5">
        <f t="shared" si="7"/>
        <v>15342.32</v>
      </c>
      <c r="BO24" s="4">
        <f t="shared" si="7"/>
        <v>26</v>
      </c>
      <c r="BP24" s="5">
        <f t="shared" si="7"/>
        <v>53365.15</v>
      </c>
      <c r="BQ24" s="4">
        <f t="shared" ref="BQ24:CV24" si="8">ROUND(BQ20+BQ23,5)</f>
        <v>74.25</v>
      </c>
      <c r="BR24" s="5">
        <f t="shared" si="8"/>
        <v>625.20000000000005</v>
      </c>
      <c r="BS24" s="4">
        <f t="shared" si="8"/>
        <v>46.25</v>
      </c>
      <c r="BT24" s="5">
        <f t="shared" si="8"/>
        <v>381.56</v>
      </c>
      <c r="BU24" s="4">
        <f t="shared" si="8"/>
        <v>271.75</v>
      </c>
      <c r="BV24" s="5">
        <f t="shared" si="8"/>
        <v>5869.77</v>
      </c>
      <c r="BW24" s="4">
        <f t="shared" si="8"/>
        <v>209</v>
      </c>
      <c r="BX24" s="5">
        <f t="shared" si="8"/>
        <v>1738.88</v>
      </c>
      <c r="BY24" s="4">
        <f t="shared" si="8"/>
        <v>655.5</v>
      </c>
      <c r="BZ24" s="5">
        <f t="shared" si="8"/>
        <v>8121.81</v>
      </c>
      <c r="CA24" s="4">
        <f t="shared" si="8"/>
        <v>179.25</v>
      </c>
      <c r="CB24" s="5">
        <f t="shared" si="8"/>
        <v>1462.68</v>
      </c>
      <c r="CC24" s="4">
        <f t="shared" si="8"/>
        <v>933.5</v>
      </c>
      <c r="CD24" s="5">
        <f t="shared" si="8"/>
        <v>9359.1200000000008</v>
      </c>
      <c r="CE24" s="4">
        <f t="shared" si="8"/>
        <v>167.75</v>
      </c>
      <c r="CF24" s="5">
        <f t="shared" si="8"/>
        <v>1440.97</v>
      </c>
      <c r="CG24" s="4">
        <f t="shared" si="8"/>
        <v>26</v>
      </c>
      <c r="CH24" s="5">
        <f t="shared" si="8"/>
        <v>7800.8</v>
      </c>
      <c r="CI24" s="4">
        <f t="shared" si="8"/>
        <v>26</v>
      </c>
      <c r="CJ24" s="5">
        <f t="shared" si="8"/>
        <v>12481.39</v>
      </c>
      <c r="CK24" s="4">
        <f t="shared" si="8"/>
        <v>193.75</v>
      </c>
      <c r="CL24" s="5">
        <f t="shared" si="8"/>
        <v>1630.93</v>
      </c>
      <c r="CM24" s="4">
        <f t="shared" si="8"/>
        <v>911</v>
      </c>
      <c r="CN24" s="5">
        <f t="shared" si="8"/>
        <v>14696.88</v>
      </c>
      <c r="CO24" s="4">
        <f>ROUND(E24+G24+I24+K24+M24+O24+Q24+S24+U24+W24+Y24+AA24+AC24+AE24+AG24+AI24+AK24+AM24+AO24+AQ24+AS24+AU24+AW24+AY24+BA24+BC24+BE24+BG24+BI24+BK24+BM24+BO24+BQ24+BS24+BU24+BW24+BY24+CA24+CC24+CE24+CG24+CI24+CK24+CM24,5)</f>
        <v>21639</v>
      </c>
      <c r="CP24" s="5">
        <f>ROUND(F24+H24+J24+L24+N24+P24+R24+T24+V24+X24+Z24+AB24+AD24+AF24+AH24+AJ24+AL24+AN24+AP24+AR24+AT24+AV24+AX24+AZ24+BB24+BD24+BF24+BH24+BJ24+BL24+BN24+BP24+BR24+BT24+BV24+BX24+BZ24+CB24+CD24+CF24+CH24+CJ24+CL24+CN24,5)</f>
        <v>402822.67</v>
      </c>
    </row>
    <row r="25" spans="1:94">
      <c r="A25" s="1"/>
      <c r="B25" s="1" t="s">
        <v>69</v>
      </c>
      <c r="C25" s="1"/>
      <c r="D25" s="1"/>
      <c r="E25" s="4"/>
      <c r="F25" s="5"/>
      <c r="G25" s="4"/>
      <c r="H25" s="5"/>
      <c r="I25" s="4"/>
      <c r="J25" s="5"/>
      <c r="K25" s="4"/>
      <c r="L25" s="5"/>
      <c r="M25" s="4"/>
      <c r="N25" s="5"/>
      <c r="O25" s="4"/>
      <c r="P25" s="5"/>
      <c r="Q25" s="4"/>
      <c r="R25" s="5"/>
      <c r="S25" s="4"/>
      <c r="T25" s="5"/>
      <c r="U25" s="4"/>
      <c r="V25" s="5"/>
      <c r="W25" s="4"/>
      <c r="X25" s="5"/>
      <c r="Y25" s="4"/>
      <c r="Z25" s="5"/>
      <c r="AA25" s="4"/>
      <c r="AB25" s="5"/>
      <c r="AC25" s="4"/>
      <c r="AD25" s="5"/>
      <c r="AE25" s="4"/>
      <c r="AF25" s="5"/>
      <c r="AG25" s="4"/>
      <c r="AH25" s="5"/>
      <c r="AI25" s="4"/>
      <c r="AJ25" s="5"/>
      <c r="AK25" s="4"/>
      <c r="AL25" s="5"/>
      <c r="AM25" s="4"/>
      <c r="AN25" s="5"/>
      <c r="AO25" s="4"/>
      <c r="AP25" s="5"/>
      <c r="AQ25" s="4"/>
      <c r="AR25" s="5"/>
      <c r="AS25" s="4"/>
      <c r="AT25" s="5"/>
      <c r="AU25" s="4"/>
      <c r="AV25" s="5"/>
      <c r="AW25" s="4"/>
      <c r="AX25" s="5"/>
      <c r="AY25" s="4"/>
      <c r="AZ25" s="5"/>
      <c r="BA25" s="4"/>
      <c r="BB25" s="5"/>
      <c r="BC25" s="4"/>
      <c r="BD25" s="5"/>
      <c r="BE25" s="4"/>
      <c r="BF25" s="5"/>
      <c r="BG25" s="4"/>
      <c r="BH25" s="5"/>
      <c r="BI25" s="4"/>
      <c r="BJ25" s="5"/>
      <c r="BK25" s="4"/>
      <c r="BL25" s="5"/>
      <c r="BM25" s="4"/>
      <c r="BN25" s="5"/>
      <c r="BO25" s="4"/>
      <c r="BP25" s="5"/>
      <c r="BQ25" s="4"/>
      <c r="BR25" s="5"/>
      <c r="BS25" s="4"/>
      <c r="BT25" s="5"/>
      <c r="BU25" s="4"/>
      <c r="BV25" s="5"/>
      <c r="BW25" s="4"/>
      <c r="BX25" s="5"/>
      <c r="BY25" s="4"/>
      <c r="BZ25" s="5"/>
      <c r="CA25" s="4"/>
      <c r="CB25" s="5"/>
      <c r="CC25" s="4"/>
      <c r="CD25" s="5"/>
      <c r="CE25" s="4"/>
      <c r="CF25" s="5"/>
      <c r="CG25" s="4"/>
      <c r="CH25" s="5"/>
      <c r="CI25" s="4"/>
      <c r="CJ25" s="5"/>
      <c r="CK25" s="4"/>
      <c r="CL25" s="5"/>
      <c r="CM25" s="4"/>
      <c r="CN25" s="5"/>
      <c r="CO25" s="4"/>
      <c r="CP25" s="5"/>
    </row>
    <row r="26" spans="1:94">
      <c r="A26" s="1"/>
      <c r="B26" s="1"/>
      <c r="C26" s="1" t="s">
        <v>70</v>
      </c>
      <c r="D26" s="1"/>
      <c r="E26" s="4"/>
      <c r="F26" s="5">
        <v>-85</v>
      </c>
      <c r="G26" s="4"/>
      <c r="H26" s="5">
        <v>-8</v>
      </c>
      <c r="I26" s="4"/>
      <c r="J26" s="5">
        <v>-1327</v>
      </c>
      <c r="K26" s="4"/>
      <c r="L26" s="5">
        <v>-782</v>
      </c>
      <c r="M26" s="4"/>
      <c r="N26" s="5">
        <v>0</v>
      </c>
      <c r="O26" s="4"/>
      <c r="P26" s="5">
        <v>-113</v>
      </c>
      <c r="Q26" s="4"/>
      <c r="R26" s="5">
        <v>0</v>
      </c>
      <c r="S26" s="4"/>
      <c r="T26" s="5">
        <v>0</v>
      </c>
      <c r="U26" s="4"/>
      <c r="V26" s="5">
        <v>-1238</v>
      </c>
      <c r="W26" s="4"/>
      <c r="X26" s="5">
        <v>-158</v>
      </c>
      <c r="Y26" s="4"/>
      <c r="Z26" s="5">
        <v>-1138</v>
      </c>
      <c r="AA26" s="4"/>
      <c r="AB26" s="5">
        <v>-1911</v>
      </c>
      <c r="AC26" s="4"/>
      <c r="AD26" s="5">
        <v>-1687</v>
      </c>
      <c r="AE26" s="4"/>
      <c r="AF26" s="5">
        <v>-5494</v>
      </c>
      <c r="AG26" s="4"/>
      <c r="AH26" s="5">
        <v>-161</v>
      </c>
      <c r="AI26" s="4"/>
      <c r="AJ26" s="5">
        <v>-4616</v>
      </c>
      <c r="AK26" s="4"/>
      <c r="AL26" s="5">
        <v>-3991</v>
      </c>
      <c r="AM26" s="4"/>
      <c r="AN26" s="5">
        <v>-20</v>
      </c>
      <c r="AO26" s="4"/>
      <c r="AP26" s="5">
        <v>-260</v>
      </c>
      <c r="AQ26" s="4"/>
      <c r="AR26" s="5">
        <v>-72</v>
      </c>
      <c r="AS26" s="4"/>
      <c r="AT26" s="5">
        <v>0</v>
      </c>
      <c r="AU26" s="4"/>
      <c r="AV26" s="5">
        <v>-635</v>
      </c>
      <c r="AW26" s="4"/>
      <c r="AX26" s="5">
        <v>0</v>
      </c>
      <c r="AY26" s="4"/>
      <c r="AZ26" s="5">
        <v>-1086</v>
      </c>
      <c r="BA26" s="4"/>
      <c r="BB26" s="5">
        <v>-220</v>
      </c>
      <c r="BC26" s="4"/>
      <c r="BD26" s="5">
        <v>-108</v>
      </c>
      <c r="BE26" s="4"/>
      <c r="BF26" s="5">
        <v>-698</v>
      </c>
      <c r="BG26" s="4"/>
      <c r="BH26" s="5">
        <v>0</v>
      </c>
      <c r="BI26" s="4"/>
      <c r="BJ26" s="5">
        <v>-611</v>
      </c>
      <c r="BK26" s="4"/>
      <c r="BL26" s="5">
        <v>-78</v>
      </c>
      <c r="BM26" s="4"/>
      <c r="BN26" s="5">
        <v>-667</v>
      </c>
      <c r="BO26" s="4"/>
      <c r="BP26" s="5">
        <v>-10967</v>
      </c>
      <c r="BQ26" s="4"/>
      <c r="BR26" s="5">
        <v>0</v>
      </c>
      <c r="BS26" s="4"/>
      <c r="BT26" s="5">
        <v>-6</v>
      </c>
      <c r="BU26" s="4"/>
      <c r="BV26" s="5">
        <v>-14</v>
      </c>
      <c r="BW26" s="4"/>
      <c r="BX26" s="5">
        <v>-123</v>
      </c>
      <c r="BY26" s="4"/>
      <c r="BZ26" s="5">
        <v>-328</v>
      </c>
      <c r="CA26" s="4"/>
      <c r="CB26" s="5">
        <v>-100</v>
      </c>
      <c r="CC26" s="4"/>
      <c r="CD26" s="5">
        <v>-185</v>
      </c>
      <c r="CE26" s="4"/>
      <c r="CF26" s="5">
        <v>-101</v>
      </c>
      <c r="CG26" s="4"/>
      <c r="CH26" s="5">
        <v>0</v>
      </c>
      <c r="CI26" s="4"/>
      <c r="CJ26" s="5">
        <v>-1248.74</v>
      </c>
      <c r="CK26" s="4"/>
      <c r="CL26" s="5">
        <v>-94</v>
      </c>
      <c r="CM26" s="4"/>
      <c r="CN26" s="5">
        <v>-1405</v>
      </c>
      <c r="CO26" s="4"/>
      <c r="CP26" s="5">
        <f t="shared" ref="CP26:CP32" si="9">ROUND(F26+H26+J26+L26+N26+P26+R26+T26+V26+X26+Z26+AB26+AD26+AF26+AH26+AJ26+AL26+AN26+AP26+AR26+AT26+AV26+AX26+AZ26+BB26+BD26+BF26+BH26+BJ26+BL26+BN26+BP26+BR26+BT26+BV26+BX26+BZ26+CB26+CD26+CF26+CH26+CJ26+CL26+CN26,5)</f>
        <v>-41735.74</v>
      </c>
    </row>
    <row r="27" spans="1:94">
      <c r="A27" s="1"/>
      <c r="B27" s="1"/>
      <c r="C27" s="1" t="s">
        <v>71</v>
      </c>
      <c r="D27" s="1"/>
      <c r="E27" s="4"/>
      <c r="F27" s="5">
        <v>-20.16</v>
      </c>
      <c r="G27" s="4"/>
      <c r="H27" s="5">
        <v>-3.44</v>
      </c>
      <c r="I27" s="4"/>
      <c r="J27" s="5">
        <v>-205.02</v>
      </c>
      <c r="K27" s="4"/>
      <c r="L27" s="5">
        <v>-140.38</v>
      </c>
      <c r="M27" s="4"/>
      <c r="N27" s="5">
        <v>-4.32</v>
      </c>
      <c r="O27" s="4"/>
      <c r="P27" s="5">
        <v>-23.98</v>
      </c>
      <c r="Q27" s="4"/>
      <c r="R27" s="5">
        <v>-1.68</v>
      </c>
      <c r="S27" s="4"/>
      <c r="T27" s="5">
        <v>-4.9800000000000004</v>
      </c>
      <c r="U27" s="4"/>
      <c r="V27" s="5">
        <v>-198.78</v>
      </c>
      <c r="W27" s="4"/>
      <c r="X27" s="5">
        <v>-29.96</v>
      </c>
      <c r="Y27" s="4"/>
      <c r="Z27" s="5">
        <v>-243.49</v>
      </c>
      <c r="AA27" s="4"/>
      <c r="AB27" s="5">
        <v>-241.69</v>
      </c>
      <c r="AC27" s="4"/>
      <c r="AD27" s="5">
        <v>-154.19999999999999</v>
      </c>
      <c r="AE27" s="4"/>
      <c r="AF27" s="5">
        <v>-357.6</v>
      </c>
      <c r="AG27" s="4"/>
      <c r="AH27" s="5">
        <v>-44.04</v>
      </c>
      <c r="AI27" s="4"/>
      <c r="AJ27" s="5">
        <v>-601.71</v>
      </c>
      <c r="AK27" s="4"/>
      <c r="AL27" s="5">
        <v>-438.13</v>
      </c>
      <c r="AM27" s="4"/>
      <c r="AN27" s="5">
        <v>-20.03</v>
      </c>
      <c r="AO27" s="4"/>
      <c r="AP27" s="5">
        <v>-41.51</v>
      </c>
      <c r="AQ27" s="4"/>
      <c r="AR27" s="5">
        <v>-17.53</v>
      </c>
      <c r="AS27" s="4"/>
      <c r="AT27" s="5">
        <v>-9.43</v>
      </c>
      <c r="AU27" s="4"/>
      <c r="AV27" s="5">
        <v>-217.49</v>
      </c>
      <c r="AW27" s="4"/>
      <c r="AX27" s="5">
        <v>-231.56</v>
      </c>
      <c r="AY27" s="4"/>
      <c r="AZ27" s="5">
        <v>-210.18</v>
      </c>
      <c r="BA27" s="4"/>
      <c r="BB27" s="5">
        <v>-36.369999999999997</v>
      </c>
      <c r="BC27" s="4"/>
      <c r="BD27" s="5">
        <v>-22.36</v>
      </c>
      <c r="BE27" s="4"/>
      <c r="BF27" s="5">
        <v>-131.13999999999999</v>
      </c>
      <c r="BG27" s="4"/>
      <c r="BH27" s="5">
        <v>-107.53</v>
      </c>
      <c r="BI27" s="4"/>
      <c r="BJ27" s="5">
        <v>-85.44</v>
      </c>
      <c r="BK27" s="4"/>
      <c r="BL27" s="5">
        <v>-49.21</v>
      </c>
      <c r="BM27" s="4"/>
      <c r="BN27" s="5">
        <v>-222.46</v>
      </c>
      <c r="BO27" s="4"/>
      <c r="BP27" s="5">
        <v>-773.79</v>
      </c>
      <c r="BQ27" s="4"/>
      <c r="BR27" s="5">
        <v>-9.07</v>
      </c>
      <c r="BS27" s="4"/>
      <c r="BT27" s="5">
        <v>-5.53</v>
      </c>
      <c r="BU27" s="4"/>
      <c r="BV27" s="5">
        <v>-85.11</v>
      </c>
      <c r="BW27" s="4"/>
      <c r="BX27" s="5">
        <v>-25.21</v>
      </c>
      <c r="BY27" s="4"/>
      <c r="BZ27" s="5">
        <v>-117.77</v>
      </c>
      <c r="CA27" s="4"/>
      <c r="CB27" s="5">
        <v>-21.21</v>
      </c>
      <c r="CC27" s="4"/>
      <c r="CD27" s="5">
        <v>-135.71</v>
      </c>
      <c r="CE27" s="4"/>
      <c r="CF27" s="5">
        <v>-20.89</v>
      </c>
      <c r="CG27" s="4"/>
      <c r="CH27" s="5">
        <v>-113.11</v>
      </c>
      <c r="CI27" s="4"/>
      <c r="CJ27" s="5">
        <v>-180.98</v>
      </c>
      <c r="CK27" s="4"/>
      <c r="CL27" s="5">
        <v>-23.65</v>
      </c>
      <c r="CM27" s="4"/>
      <c r="CN27" s="5">
        <v>-213.1</v>
      </c>
      <c r="CO27" s="4"/>
      <c r="CP27" s="5">
        <f t="shared" si="9"/>
        <v>-5840.93</v>
      </c>
    </row>
    <row r="28" spans="1:94">
      <c r="A28" s="1"/>
      <c r="B28" s="1"/>
      <c r="C28" s="1" t="s">
        <v>72</v>
      </c>
      <c r="D28" s="1"/>
      <c r="E28" s="4"/>
      <c r="F28" s="5">
        <v>-86.22</v>
      </c>
      <c r="G28" s="4"/>
      <c r="H28" s="5">
        <v>-14.7</v>
      </c>
      <c r="I28" s="4"/>
      <c r="J28" s="5">
        <v>-876.63</v>
      </c>
      <c r="K28" s="4"/>
      <c r="L28" s="5">
        <v>-600.23</v>
      </c>
      <c r="M28" s="4"/>
      <c r="N28" s="5">
        <v>-18.47</v>
      </c>
      <c r="O28" s="4"/>
      <c r="P28" s="5">
        <v>-102.56</v>
      </c>
      <c r="Q28" s="4"/>
      <c r="R28" s="5">
        <v>-7.18</v>
      </c>
      <c r="S28" s="4"/>
      <c r="T28" s="5">
        <v>-21.28</v>
      </c>
      <c r="U28" s="4"/>
      <c r="V28" s="5">
        <v>-849.95</v>
      </c>
      <c r="W28" s="4"/>
      <c r="X28" s="5">
        <v>-128.09</v>
      </c>
      <c r="Y28" s="4"/>
      <c r="Z28" s="5">
        <v>-1041.1300000000001</v>
      </c>
      <c r="AA28" s="4"/>
      <c r="AB28" s="5">
        <v>-1033.42</v>
      </c>
      <c r="AC28" s="4"/>
      <c r="AD28" s="5">
        <v>-659.32</v>
      </c>
      <c r="AE28" s="4"/>
      <c r="AF28" s="5">
        <v>-1529.04</v>
      </c>
      <c r="AG28" s="4"/>
      <c r="AH28" s="5">
        <v>-188.31</v>
      </c>
      <c r="AI28" s="4"/>
      <c r="AJ28" s="5">
        <v>-2572.85</v>
      </c>
      <c r="AK28" s="4"/>
      <c r="AL28" s="5">
        <v>-1873.39</v>
      </c>
      <c r="AM28" s="4"/>
      <c r="AN28" s="5">
        <v>-85.64</v>
      </c>
      <c r="AO28" s="4"/>
      <c r="AP28" s="5">
        <v>-177.49</v>
      </c>
      <c r="AQ28" s="4"/>
      <c r="AR28" s="5">
        <v>-74.97</v>
      </c>
      <c r="AS28" s="4"/>
      <c r="AT28" s="5">
        <v>-40.32</v>
      </c>
      <c r="AU28" s="4"/>
      <c r="AV28" s="5">
        <v>-929.94</v>
      </c>
      <c r="AW28" s="4"/>
      <c r="AX28" s="5">
        <v>-990.13</v>
      </c>
      <c r="AY28" s="4"/>
      <c r="AZ28" s="5">
        <v>-898.7</v>
      </c>
      <c r="BA28" s="4"/>
      <c r="BB28" s="5">
        <v>-155.51</v>
      </c>
      <c r="BC28" s="4"/>
      <c r="BD28" s="5">
        <v>-95.6</v>
      </c>
      <c r="BE28" s="4"/>
      <c r="BF28" s="5">
        <v>-560.74</v>
      </c>
      <c r="BG28" s="4"/>
      <c r="BH28" s="5">
        <v>-459.78</v>
      </c>
      <c r="BI28" s="4"/>
      <c r="BJ28" s="5">
        <v>-365.33</v>
      </c>
      <c r="BK28" s="4"/>
      <c r="BL28" s="5">
        <v>-210.41</v>
      </c>
      <c r="BM28" s="4"/>
      <c r="BN28" s="5">
        <v>-951.22</v>
      </c>
      <c r="BO28" s="4"/>
      <c r="BP28" s="5">
        <v>-3308.64</v>
      </c>
      <c r="BQ28" s="4"/>
      <c r="BR28" s="5">
        <v>-38.76</v>
      </c>
      <c r="BS28" s="4"/>
      <c r="BT28" s="5">
        <v>-23.66</v>
      </c>
      <c r="BU28" s="4"/>
      <c r="BV28" s="5">
        <v>-363.93</v>
      </c>
      <c r="BW28" s="4"/>
      <c r="BX28" s="5">
        <v>-107.81</v>
      </c>
      <c r="BY28" s="4"/>
      <c r="BZ28" s="5">
        <v>-503.55</v>
      </c>
      <c r="CA28" s="4"/>
      <c r="CB28" s="5">
        <v>-90.69</v>
      </c>
      <c r="CC28" s="4"/>
      <c r="CD28" s="5">
        <v>-580.27</v>
      </c>
      <c r="CE28" s="4"/>
      <c r="CF28" s="5">
        <v>-89.34</v>
      </c>
      <c r="CG28" s="4"/>
      <c r="CH28" s="5">
        <v>-483.65</v>
      </c>
      <c r="CI28" s="4"/>
      <c r="CJ28" s="5">
        <v>-773.85</v>
      </c>
      <c r="CK28" s="4"/>
      <c r="CL28" s="5">
        <v>-101.12</v>
      </c>
      <c r="CM28" s="4"/>
      <c r="CN28" s="5">
        <v>-911.21</v>
      </c>
      <c r="CO28" s="4"/>
      <c r="CP28" s="5">
        <f t="shared" si="9"/>
        <v>-24975.03</v>
      </c>
    </row>
    <row r="29" spans="1:94">
      <c r="A29" s="1"/>
      <c r="B29" s="1"/>
      <c r="C29" s="1" t="s">
        <v>73</v>
      </c>
      <c r="D29" s="1"/>
      <c r="E29" s="4"/>
      <c r="F29" s="5">
        <v>-65.98</v>
      </c>
      <c r="G29" s="4"/>
      <c r="H29" s="5">
        <v>-11.74</v>
      </c>
      <c r="I29" s="4"/>
      <c r="J29" s="5">
        <v>-616.99</v>
      </c>
      <c r="K29" s="4"/>
      <c r="L29" s="5">
        <v>-427.55</v>
      </c>
      <c r="M29" s="4"/>
      <c r="N29" s="5">
        <v>0</v>
      </c>
      <c r="O29" s="4"/>
      <c r="P29" s="5">
        <v>-79.53</v>
      </c>
      <c r="Q29" s="4"/>
      <c r="R29" s="5">
        <v>-4.3499999999999996</v>
      </c>
      <c r="S29" s="4"/>
      <c r="T29" s="5">
        <v>-2.59</v>
      </c>
      <c r="U29" s="4"/>
      <c r="V29" s="5">
        <v>-596.84</v>
      </c>
      <c r="W29" s="4"/>
      <c r="X29" s="5">
        <v>-100.95</v>
      </c>
      <c r="Y29" s="4"/>
      <c r="Z29" s="5">
        <v>-732.79</v>
      </c>
      <c r="AA29" s="4"/>
      <c r="AB29" s="5">
        <v>-688.82</v>
      </c>
      <c r="AC29" s="4"/>
      <c r="AD29" s="5">
        <v>-726.13</v>
      </c>
      <c r="AE29" s="4"/>
      <c r="AF29" s="5">
        <v>-1084.1400000000001</v>
      </c>
      <c r="AG29" s="4"/>
      <c r="AH29" s="5">
        <v>-121.46</v>
      </c>
      <c r="AI29" s="4"/>
      <c r="AJ29" s="5">
        <v>-1848.22</v>
      </c>
      <c r="AK29" s="4"/>
      <c r="AL29" s="5">
        <v>-1317.2</v>
      </c>
      <c r="AM29" s="4"/>
      <c r="AN29" s="5">
        <v>-65.97</v>
      </c>
      <c r="AO29" s="4"/>
      <c r="AP29" s="5">
        <v>-138.41</v>
      </c>
      <c r="AQ29" s="4"/>
      <c r="AR29" s="5">
        <v>-54.31</v>
      </c>
      <c r="AS29" s="4"/>
      <c r="AT29" s="5">
        <v>-2.8</v>
      </c>
      <c r="AU29" s="4"/>
      <c r="AV29" s="5">
        <v>-653.70000000000005</v>
      </c>
      <c r="AW29" s="4"/>
      <c r="AX29" s="5">
        <v>-224.5</v>
      </c>
      <c r="AY29" s="4"/>
      <c r="AZ29" s="5">
        <v>-347.33</v>
      </c>
      <c r="BA29" s="4"/>
      <c r="BB29" s="5">
        <v>-123.96</v>
      </c>
      <c r="BC29" s="4"/>
      <c r="BD29" s="5">
        <v>-74.599999999999994</v>
      </c>
      <c r="BE29" s="4"/>
      <c r="BF29" s="5">
        <v>-401.75</v>
      </c>
      <c r="BG29" s="4"/>
      <c r="BH29" s="5">
        <v>-38.700000000000003</v>
      </c>
      <c r="BI29" s="4"/>
      <c r="BJ29" s="5">
        <v>-250.37</v>
      </c>
      <c r="BK29" s="4"/>
      <c r="BL29" s="5">
        <v>-160.37</v>
      </c>
      <c r="BM29" s="4"/>
      <c r="BN29" s="5">
        <v>-668.01</v>
      </c>
      <c r="BO29" s="4"/>
      <c r="BP29" s="5">
        <v>-2230.0300000000002</v>
      </c>
      <c r="BQ29" s="4"/>
      <c r="BR29" s="5">
        <v>-9.9499999999999993</v>
      </c>
      <c r="BS29" s="4"/>
      <c r="BT29" s="5">
        <v>-18.170000000000002</v>
      </c>
      <c r="BU29" s="4"/>
      <c r="BV29" s="5">
        <v>-254.57</v>
      </c>
      <c r="BW29" s="4"/>
      <c r="BX29" s="5">
        <v>-83.61</v>
      </c>
      <c r="BY29" s="4"/>
      <c r="BZ29" s="5">
        <v>-362.59</v>
      </c>
      <c r="CA29" s="4"/>
      <c r="CB29" s="5">
        <v>-70.08</v>
      </c>
      <c r="CC29" s="4"/>
      <c r="CD29" s="5">
        <v>-406.7</v>
      </c>
      <c r="CE29" s="4"/>
      <c r="CF29" s="5">
        <v>-68.569999999999993</v>
      </c>
      <c r="CG29" s="4"/>
      <c r="CH29" s="5">
        <v>-245.02</v>
      </c>
      <c r="CI29" s="4"/>
      <c r="CJ29" s="5">
        <v>-544.94000000000005</v>
      </c>
      <c r="CK29" s="4"/>
      <c r="CL29" s="5">
        <v>-71.58</v>
      </c>
      <c r="CM29" s="4"/>
      <c r="CN29" s="5">
        <v>-642.21</v>
      </c>
      <c r="CO29" s="4"/>
      <c r="CP29" s="5">
        <f t="shared" si="9"/>
        <v>-16638.080000000002</v>
      </c>
    </row>
    <row r="30" spans="1:94" ht="15" thickBot="1">
      <c r="A30" s="1"/>
      <c r="B30" s="1"/>
      <c r="C30" s="1" t="s">
        <v>74</v>
      </c>
      <c r="D30" s="1"/>
      <c r="E30" s="4"/>
      <c r="F30" s="8">
        <v>0</v>
      </c>
      <c r="G30" s="4"/>
      <c r="H30" s="8">
        <v>0</v>
      </c>
      <c r="I30" s="4"/>
      <c r="J30" s="8">
        <v>0</v>
      </c>
      <c r="K30" s="4"/>
      <c r="L30" s="8">
        <v>0</v>
      </c>
      <c r="M30" s="4"/>
      <c r="N30" s="8">
        <v>0</v>
      </c>
      <c r="O30" s="4"/>
      <c r="P30" s="8">
        <v>0</v>
      </c>
      <c r="Q30" s="4"/>
      <c r="R30" s="8">
        <v>0</v>
      </c>
      <c r="S30" s="4"/>
      <c r="T30" s="8">
        <v>0</v>
      </c>
      <c r="U30" s="4"/>
      <c r="V30" s="8">
        <v>0</v>
      </c>
      <c r="W30" s="4"/>
      <c r="X30" s="8">
        <v>0</v>
      </c>
      <c r="Y30" s="4"/>
      <c r="Z30" s="8">
        <v>0</v>
      </c>
      <c r="AA30" s="4"/>
      <c r="AB30" s="8">
        <v>0</v>
      </c>
      <c r="AC30" s="4"/>
      <c r="AD30" s="8">
        <v>0</v>
      </c>
      <c r="AE30" s="4"/>
      <c r="AF30" s="8">
        <v>0</v>
      </c>
      <c r="AG30" s="4"/>
      <c r="AH30" s="8">
        <v>0</v>
      </c>
      <c r="AI30" s="4"/>
      <c r="AJ30" s="8">
        <v>0</v>
      </c>
      <c r="AK30" s="4"/>
      <c r="AL30" s="8">
        <v>0</v>
      </c>
      <c r="AM30" s="4"/>
      <c r="AN30" s="8">
        <v>0</v>
      </c>
      <c r="AO30" s="4"/>
      <c r="AP30" s="8">
        <v>0</v>
      </c>
      <c r="AQ30" s="4"/>
      <c r="AR30" s="8">
        <v>0</v>
      </c>
      <c r="AS30" s="4"/>
      <c r="AT30" s="8">
        <v>0</v>
      </c>
      <c r="AU30" s="4"/>
      <c r="AV30" s="8">
        <v>0</v>
      </c>
      <c r="AW30" s="4"/>
      <c r="AX30" s="8">
        <v>0</v>
      </c>
      <c r="AY30" s="4"/>
      <c r="AZ30" s="8">
        <v>0</v>
      </c>
      <c r="BA30" s="4"/>
      <c r="BB30" s="8">
        <v>0</v>
      </c>
      <c r="BC30" s="4"/>
      <c r="BD30" s="8">
        <v>0</v>
      </c>
      <c r="BE30" s="4"/>
      <c r="BF30" s="8">
        <v>0</v>
      </c>
      <c r="BG30" s="4"/>
      <c r="BH30" s="8">
        <v>0</v>
      </c>
      <c r="BI30" s="4"/>
      <c r="BJ30" s="8">
        <v>0</v>
      </c>
      <c r="BK30" s="4"/>
      <c r="BL30" s="8">
        <v>0</v>
      </c>
      <c r="BM30" s="4"/>
      <c r="BN30" s="8">
        <v>0</v>
      </c>
      <c r="BO30" s="4"/>
      <c r="BP30" s="8">
        <v>0</v>
      </c>
      <c r="BQ30" s="4"/>
      <c r="BR30" s="8">
        <v>0</v>
      </c>
      <c r="BS30" s="4"/>
      <c r="BT30" s="8">
        <v>0</v>
      </c>
      <c r="BU30" s="4"/>
      <c r="BV30" s="8">
        <v>0</v>
      </c>
      <c r="BW30" s="4"/>
      <c r="BX30" s="8">
        <v>0</v>
      </c>
      <c r="BY30" s="4"/>
      <c r="BZ30" s="8">
        <v>0</v>
      </c>
      <c r="CA30" s="4"/>
      <c r="CB30" s="8">
        <v>0</v>
      </c>
      <c r="CC30" s="4"/>
      <c r="CD30" s="8">
        <v>0</v>
      </c>
      <c r="CE30" s="4"/>
      <c r="CF30" s="8">
        <v>0</v>
      </c>
      <c r="CG30" s="4"/>
      <c r="CH30" s="8">
        <v>0</v>
      </c>
      <c r="CI30" s="4"/>
      <c r="CJ30" s="8">
        <v>0</v>
      </c>
      <c r="CK30" s="4"/>
      <c r="CL30" s="8">
        <v>0</v>
      </c>
      <c r="CM30" s="4"/>
      <c r="CN30" s="8">
        <v>0</v>
      </c>
      <c r="CO30" s="4"/>
      <c r="CP30" s="8">
        <f t="shared" si="9"/>
        <v>0</v>
      </c>
    </row>
    <row r="31" spans="1:94" ht="15" thickBot="1">
      <c r="A31" s="1"/>
      <c r="B31" s="1" t="s">
        <v>75</v>
      </c>
      <c r="C31" s="1"/>
      <c r="D31" s="1"/>
      <c r="E31" s="10"/>
      <c r="F31" s="11">
        <f>ROUND(SUM(F25:F30),5)</f>
        <v>-257.36</v>
      </c>
      <c r="G31" s="10"/>
      <c r="H31" s="11">
        <f>ROUND(SUM(H25:H30),5)</f>
        <v>-37.880000000000003</v>
      </c>
      <c r="I31" s="10"/>
      <c r="J31" s="11">
        <f>ROUND(SUM(J25:J30),5)</f>
        <v>-3025.64</v>
      </c>
      <c r="K31" s="10"/>
      <c r="L31" s="11">
        <f>ROUND(SUM(L25:L30),5)</f>
        <v>-1950.16</v>
      </c>
      <c r="M31" s="10"/>
      <c r="N31" s="11">
        <f>ROUND(SUM(N25:N30),5)</f>
        <v>-22.79</v>
      </c>
      <c r="O31" s="10"/>
      <c r="P31" s="11">
        <f>ROUND(SUM(P25:P30),5)</f>
        <v>-319.07</v>
      </c>
      <c r="Q31" s="10"/>
      <c r="R31" s="11">
        <f>ROUND(SUM(R25:R30),5)</f>
        <v>-13.21</v>
      </c>
      <c r="S31" s="10"/>
      <c r="T31" s="11">
        <f>ROUND(SUM(T25:T30),5)</f>
        <v>-28.85</v>
      </c>
      <c r="U31" s="10"/>
      <c r="V31" s="11">
        <f>ROUND(SUM(V25:V30),5)</f>
        <v>-2883.57</v>
      </c>
      <c r="W31" s="10"/>
      <c r="X31" s="11">
        <f>ROUND(SUM(X25:X30),5)</f>
        <v>-417</v>
      </c>
      <c r="Y31" s="10"/>
      <c r="Z31" s="11">
        <f>ROUND(SUM(Z25:Z30),5)</f>
        <v>-3155.41</v>
      </c>
      <c r="AA31" s="10"/>
      <c r="AB31" s="11">
        <f>ROUND(SUM(AB25:AB30),5)</f>
        <v>-3874.93</v>
      </c>
      <c r="AC31" s="10"/>
      <c r="AD31" s="11">
        <f>ROUND(SUM(AD25:AD30),5)</f>
        <v>-3226.65</v>
      </c>
      <c r="AE31" s="10"/>
      <c r="AF31" s="11">
        <f>ROUND(SUM(AF25:AF30),5)</f>
        <v>-8464.7800000000007</v>
      </c>
      <c r="AG31" s="10"/>
      <c r="AH31" s="11">
        <f>ROUND(SUM(AH25:AH30),5)</f>
        <v>-514.80999999999995</v>
      </c>
      <c r="AI31" s="10"/>
      <c r="AJ31" s="11">
        <f>ROUND(SUM(AJ25:AJ30),5)</f>
        <v>-9638.7800000000007</v>
      </c>
      <c r="AK31" s="10"/>
      <c r="AL31" s="11">
        <f>ROUND(SUM(AL25:AL30),5)</f>
        <v>-7619.72</v>
      </c>
      <c r="AM31" s="10"/>
      <c r="AN31" s="11">
        <f>ROUND(SUM(AN25:AN30),5)</f>
        <v>-191.64</v>
      </c>
      <c r="AO31" s="10"/>
      <c r="AP31" s="11">
        <f>ROUND(SUM(AP25:AP30),5)</f>
        <v>-617.41</v>
      </c>
      <c r="AQ31" s="10"/>
      <c r="AR31" s="11">
        <f>ROUND(SUM(AR25:AR30),5)</f>
        <v>-218.81</v>
      </c>
      <c r="AS31" s="10"/>
      <c r="AT31" s="11">
        <f>ROUND(SUM(AT25:AT30),5)</f>
        <v>-52.55</v>
      </c>
      <c r="AU31" s="10"/>
      <c r="AV31" s="11">
        <f>ROUND(SUM(AV25:AV30),5)</f>
        <v>-2436.13</v>
      </c>
      <c r="AW31" s="10"/>
      <c r="AX31" s="11">
        <f>ROUND(SUM(AX25:AX30),5)</f>
        <v>-1446.19</v>
      </c>
      <c r="AY31" s="10"/>
      <c r="AZ31" s="11">
        <f>ROUND(SUM(AZ25:AZ30),5)</f>
        <v>-2542.21</v>
      </c>
      <c r="BA31" s="10"/>
      <c r="BB31" s="11">
        <f>ROUND(SUM(BB25:BB30),5)</f>
        <v>-535.84</v>
      </c>
      <c r="BC31" s="10"/>
      <c r="BD31" s="11">
        <f>ROUND(SUM(BD25:BD30),5)</f>
        <v>-300.56</v>
      </c>
      <c r="BE31" s="10"/>
      <c r="BF31" s="11">
        <f>ROUND(SUM(BF25:BF30),5)</f>
        <v>-1791.63</v>
      </c>
      <c r="BG31" s="10"/>
      <c r="BH31" s="11">
        <f>ROUND(SUM(BH25:BH30),5)</f>
        <v>-606.01</v>
      </c>
      <c r="BI31" s="10"/>
      <c r="BJ31" s="11">
        <f>ROUND(SUM(BJ25:BJ30),5)</f>
        <v>-1312.14</v>
      </c>
      <c r="BK31" s="10"/>
      <c r="BL31" s="11">
        <f>ROUND(SUM(BL25:BL30),5)</f>
        <v>-497.99</v>
      </c>
      <c r="BM31" s="10"/>
      <c r="BN31" s="11">
        <f>ROUND(SUM(BN25:BN30),5)</f>
        <v>-2508.69</v>
      </c>
      <c r="BO31" s="10"/>
      <c r="BP31" s="11">
        <f>ROUND(SUM(BP25:BP30),5)</f>
        <v>-17279.46</v>
      </c>
      <c r="BQ31" s="10"/>
      <c r="BR31" s="11">
        <f>ROUND(SUM(BR25:BR30),5)</f>
        <v>-57.78</v>
      </c>
      <c r="BS31" s="10"/>
      <c r="BT31" s="11">
        <f>ROUND(SUM(BT25:BT30),5)</f>
        <v>-53.36</v>
      </c>
      <c r="BU31" s="10"/>
      <c r="BV31" s="11">
        <f>ROUND(SUM(BV25:BV30),5)</f>
        <v>-717.61</v>
      </c>
      <c r="BW31" s="10"/>
      <c r="BX31" s="11">
        <f>ROUND(SUM(BX25:BX30),5)</f>
        <v>-339.63</v>
      </c>
      <c r="BY31" s="10"/>
      <c r="BZ31" s="11">
        <f>ROUND(SUM(BZ25:BZ30),5)</f>
        <v>-1311.91</v>
      </c>
      <c r="CA31" s="10"/>
      <c r="CB31" s="11">
        <f>ROUND(SUM(CB25:CB30),5)</f>
        <v>-281.98</v>
      </c>
      <c r="CC31" s="10"/>
      <c r="CD31" s="11">
        <f>ROUND(SUM(CD25:CD30),5)</f>
        <v>-1307.68</v>
      </c>
      <c r="CE31" s="10"/>
      <c r="CF31" s="11">
        <f>ROUND(SUM(CF25:CF30),5)</f>
        <v>-279.8</v>
      </c>
      <c r="CG31" s="10"/>
      <c r="CH31" s="11">
        <f>ROUND(SUM(CH25:CH30),5)</f>
        <v>-841.78</v>
      </c>
      <c r="CI31" s="10"/>
      <c r="CJ31" s="11">
        <f>ROUND(SUM(CJ25:CJ30),5)</f>
        <v>-2748.51</v>
      </c>
      <c r="CK31" s="10"/>
      <c r="CL31" s="11">
        <f>ROUND(SUM(CL25:CL30),5)</f>
        <v>-290.35000000000002</v>
      </c>
      <c r="CM31" s="10"/>
      <c r="CN31" s="11">
        <f>ROUND(SUM(CN25:CN30),5)</f>
        <v>-3171.52</v>
      </c>
      <c r="CO31" s="10"/>
      <c r="CP31" s="11">
        <f t="shared" si="9"/>
        <v>-89189.78</v>
      </c>
    </row>
    <row r="32" spans="1:94" s="15" customFormat="1" ht="10.8" thickBot="1">
      <c r="A32" s="12" t="s">
        <v>76</v>
      </c>
      <c r="B32" s="12"/>
      <c r="C32" s="12"/>
      <c r="D32" s="12"/>
      <c r="E32" s="13">
        <f t="shared" ref="E32:AJ32" si="10">ROUND(E3+E24+E31,5)</f>
        <v>158.75</v>
      </c>
      <c r="F32" s="14">
        <f t="shared" si="10"/>
        <v>1133.29</v>
      </c>
      <c r="G32" s="13">
        <f t="shared" si="10"/>
        <v>26</v>
      </c>
      <c r="H32" s="14">
        <f t="shared" si="10"/>
        <v>199.24</v>
      </c>
      <c r="I32" s="13">
        <f t="shared" si="10"/>
        <v>893.75</v>
      </c>
      <c r="J32" s="14">
        <f t="shared" si="10"/>
        <v>11113.52</v>
      </c>
      <c r="K32" s="13">
        <f t="shared" si="10"/>
        <v>1066.5</v>
      </c>
      <c r="L32" s="14">
        <f t="shared" si="10"/>
        <v>7730.99</v>
      </c>
      <c r="M32" s="13">
        <f t="shared" si="10"/>
        <v>16.25</v>
      </c>
      <c r="N32" s="14">
        <f t="shared" si="10"/>
        <v>275.07</v>
      </c>
      <c r="O32" s="13">
        <f t="shared" si="10"/>
        <v>200.5</v>
      </c>
      <c r="P32" s="14">
        <f t="shared" si="10"/>
        <v>1335.06</v>
      </c>
      <c r="Q32" s="13">
        <f t="shared" si="10"/>
        <v>13.75</v>
      </c>
      <c r="R32" s="14">
        <f t="shared" si="10"/>
        <v>102.57</v>
      </c>
      <c r="S32" s="13">
        <f t="shared" si="10"/>
        <v>30</v>
      </c>
      <c r="T32" s="14">
        <f t="shared" si="10"/>
        <v>314.35000000000002</v>
      </c>
      <c r="U32" s="13">
        <f t="shared" si="10"/>
        <v>1299.75</v>
      </c>
      <c r="V32" s="14">
        <f t="shared" si="10"/>
        <v>10825.29</v>
      </c>
      <c r="W32" s="13">
        <f t="shared" si="10"/>
        <v>240.5</v>
      </c>
      <c r="X32" s="14">
        <f t="shared" si="10"/>
        <v>1648.89</v>
      </c>
      <c r="Y32" s="13">
        <f t="shared" si="10"/>
        <v>1062</v>
      </c>
      <c r="Z32" s="14">
        <f t="shared" si="10"/>
        <v>13637.08</v>
      </c>
      <c r="AA32" s="13">
        <f t="shared" si="10"/>
        <v>1520</v>
      </c>
      <c r="AB32" s="14">
        <f t="shared" si="10"/>
        <v>12793.07</v>
      </c>
      <c r="AC32" s="13">
        <f t="shared" si="10"/>
        <v>26</v>
      </c>
      <c r="AD32" s="14">
        <f t="shared" si="10"/>
        <v>7407.52</v>
      </c>
      <c r="AE32" s="13">
        <f t="shared" si="10"/>
        <v>26</v>
      </c>
      <c r="AF32" s="14">
        <f t="shared" si="10"/>
        <v>16197.17</v>
      </c>
      <c r="AG32" s="13">
        <f t="shared" si="10"/>
        <v>280.25</v>
      </c>
      <c r="AH32" s="14">
        <f t="shared" si="10"/>
        <v>2522.4699999999998</v>
      </c>
      <c r="AI32" s="13">
        <f t="shared" si="10"/>
        <v>1790.5</v>
      </c>
      <c r="AJ32" s="14">
        <f t="shared" si="10"/>
        <v>31858.73</v>
      </c>
      <c r="AK32" s="13">
        <f t="shared" ref="AK32:BP32" si="11">ROUND(AK3+AK24+AK31,5)</f>
        <v>1236</v>
      </c>
      <c r="AL32" s="14">
        <f t="shared" si="11"/>
        <v>22596.23</v>
      </c>
      <c r="AM32" s="13">
        <f t="shared" si="11"/>
        <v>142.25</v>
      </c>
      <c r="AN32" s="14">
        <f t="shared" si="11"/>
        <v>1189.6199999999999</v>
      </c>
      <c r="AO32" s="13">
        <f t="shared" si="11"/>
        <v>340</v>
      </c>
      <c r="AP32" s="14">
        <f t="shared" si="11"/>
        <v>2245.41</v>
      </c>
      <c r="AQ32" s="13">
        <f t="shared" si="11"/>
        <v>148.5</v>
      </c>
      <c r="AR32" s="14">
        <f t="shared" si="11"/>
        <v>990.39</v>
      </c>
      <c r="AS32" s="13">
        <f t="shared" si="11"/>
        <v>72.75</v>
      </c>
      <c r="AT32" s="14">
        <f t="shared" si="11"/>
        <v>597.84</v>
      </c>
      <c r="AU32" s="13">
        <f t="shared" si="11"/>
        <v>1453</v>
      </c>
      <c r="AV32" s="14">
        <f t="shared" si="11"/>
        <v>12562.87</v>
      </c>
      <c r="AW32" s="13">
        <f t="shared" si="11"/>
        <v>1546.5</v>
      </c>
      <c r="AX32" s="14">
        <f t="shared" si="11"/>
        <v>14523.6</v>
      </c>
      <c r="AY32" s="13">
        <f t="shared" si="11"/>
        <v>52</v>
      </c>
      <c r="AZ32" s="14">
        <f t="shared" si="11"/>
        <v>11953.02</v>
      </c>
      <c r="BA32" s="13">
        <f t="shared" si="11"/>
        <v>301.5</v>
      </c>
      <c r="BB32" s="14">
        <f t="shared" si="11"/>
        <v>1972.32</v>
      </c>
      <c r="BC32" s="13">
        <f t="shared" si="11"/>
        <v>192.75</v>
      </c>
      <c r="BD32" s="14">
        <f t="shared" si="11"/>
        <v>1241.44</v>
      </c>
      <c r="BE32" s="13">
        <f t="shared" si="11"/>
        <v>980</v>
      </c>
      <c r="BF32" s="14">
        <f t="shared" si="11"/>
        <v>7252.57</v>
      </c>
      <c r="BG32" s="13">
        <f t="shared" si="11"/>
        <v>786</v>
      </c>
      <c r="BH32" s="14">
        <f t="shared" si="11"/>
        <v>6809.81</v>
      </c>
      <c r="BI32" s="13">
        <f t="shared" si="11"/>
        <v>553.25</v>
      </c>
      <c r="BJ32" s="14">
        <f t="shared" si="11"/>
        <v>4580.29</v>
      </c>
      <c r="BK32" s="13">
        <f t="shared" si="11"/>
        <v>8</v>
      </c>
      <c r="BL32" s="14">
        <f t="shared" si="11"/>
        <v>2895.77</v>
      </c>
      <c r="BM32" s="13">
        <f t="shared" si="11"/>
        <v>1456</v>
      </c>
      <c r="BN32" s="14">
        <f t="shared" si="11"/>
        <v>12833.63</v>
      </c>
      <c r="BO32" s="13">
        <f t="shared" si="11"/>
        <v>26</v>
      </c>
      <c r="BP32" s="14">
        <f t="shared" si="11"/>
        <v>36085.69</v>
      </c>
      <c r="BQ32" s="13">
        <f t="shared" ref="BQ32:CV32" si="12">ROUND(BQ3+BQ24+BQ31,5)</f>
        <v>74.25</v>
      </c>
      <c r="BR32" s="14">
        <f t="shared" si="12"/>
        <v>567.41999999999996</v>
      </c>
      <c r="BS32" s="13">
        <f t="shared" si="12"/>
        <v>46.25</v>
      </c>
      <c r="BT32" s="14">
        <f t="shared" si="12"/>
        <v>328.2</v>
      </c>
      <c r="BU32" s="13">
        <f t="shared" si="12"/>
        <v>271.75</v>
      </c>
      <c r="BV32" s="14">
        <f t="shared" si="12"/>
        <v>5152.16</v>
      </c>
      <c r="BW32" s="13">
        <f t="shared" si="12"/>
        <v>209</v>
      </c>
      <c r="BX32" s="14">
        <f t="shared" si="12"/>
        <v>1399.25</v>
      </c>
      <c r="BY32" s="13">
        <f t="shared" si="12"/>
        <v>655.5</v>
      </c>
      <c r="BZ32" s="14">
        <f t="shared" si="12"/>
        <v>6809.9</v>
      </c>
      <c r="CA32" s="13">
        <f t="shared" si="12"/>
        <v>179.25</v>
      </c>
      <c r="CB32" s="14">
        <f t="shared" si="12"/>
        <v>1180.7</v>
      </c>
      <c r="CC32" s="13">
        <f t="shared" si="12"/>
        <v>933.5</v>
      </c>
      <c r="CD32" s="14">
        <f t="shared" si="12"/>
        <v>8051.44</v>
      </c>
      <c r="CE32" s="13">
        <f t="shared" si="12"/>
        <v>167.75</v>
      </c>
      <c r="CF32" s="14">
        <f t="shared" si="12"/>
        <v>1161.17</v>
      </c>
      <c r="CG32" s="13">
        <f t="shared" si="12"/>
        <v>26</v>
      </c>
      <c r="CH32" s="14">
        <f t="shared" si="12"/>
        <v>6959.02</v>
      </c>
      <c r="CI32" s="13">
        <f t="shared" si="12"/>
        <v>26</v>
      </c>
      <c r="CJ32" s="14">
        <f t="shared" si="12"/>
        <v>9732.8799999999992</v>
      </c>
      <c r="CK32" s="13">
        <f t="shared" si="12"/>
        <v>193.75</v>
      </c>
      <c r="CL32" s="14">
        <f t="shared" si="12"/>
        <v>1340.58</v>
      </c>
      <c r="CM32" s="13">
        <f t="shared" si="12"/>
        <v>911</v>
      </c>
      <c r="CN32" s="14">
        <f t="shared" si="12"/>
        <v>11525.36</v>
      </c>
      <c r="CO32" s="13">
        <f>ROUND(E32+G32+I32+K32+M32+O32+Q32+S32+U32+W32+Y32+AA32+AC32+AE32+AG32+AI32+AK32+AM32+AO32+AQ32+AS32+AU32+AW32+AY32+BA32+BC32+BE32+BG32+BI32+BK32+BM32+BO32+BQ32+BS32+BU32+BW32+BY32+CA32+CC32+CE32+CG32+CI32+CK32+CM32,5)</f>
        <v>21639</v>
      </c>
      <c r="CP32" s="14">
        <f t="shared" si="9"/>
        <v>313632.89</v>
      </c>
    </row>
    <row r="33" spans="1:94" ht="15" thickTop="1">
      <c r="A33" s="1" t="s">
        <v>77</v>
      </c>
      <c r="B33" s="1"/>
      <c r="C33" s="1"/>
      <c r="D33" s="1"/>
      <c r="E33" s="4"/>
      <c r="F33" s="5"/>
      <c r="G33" s="4"/>
      <c r="H33" s="5"/>
      <c r="I33" s="4"/>
      <c r="J33" s="5"/>
      <c r="K33" s="4"/>
      <c r="L33" s="5"/>
      <c r="M33" s="4"/>
      <c r="N33" s="5"/>
      <c r="O33" s="4"/>
      <c r="P33" s="5"/>
      <c r="Q33" s="4"/>
      <c r="R33" s="5"/>
      <c r="S33" s="4"/>
      <c r="T33" s="5"/>
      <c r="U33" s="4"/>
      <c r="V33" s="5"/>
      <c r="W33" s="4"/>
      <c r="X33" s="5"/>
      <c r="Y33" s="4"/>
      <c r="Z33" s="5"/>
      <c r="AA33" s="4"/>
      <c r="AB33" s="5"/>
      <c r="AC33" s="4"/>
      <c r="AD33" s="5"/>
      <c r="AE33" s="4"/>
      <c r="AF33" s="5"/>
      <c r="AG33" s="4"/>
      <c r="AH33" s="5"/>
      <c r="AI33" s="4"/>
      <c r="AJ33" s="5"/>
      <c r="AK33" s="4"/>
      <c r="AL33" s="5"/>
      <c r="AM33" s="4"/>
      <c r="AN33" s="5"/>
      <c r="AO33" s="4"/>
      <c r="AP33" s="5"/>
      <c r="AQ33" s="4"/>
      <c r="AR33" s="5"/>
      <c r="AS33" s="4"/>
      <c r="AT33" s="5"/>
      <c r="AU33" s="4"/>
      <c r="AV33" s="5"/>
      <c r="AW33" s="4"/>
      <c r="AX33" s="5"/>
      <c r="AY33" s="4"/>
      <c r="AZ33" s="5"/>
      <c r="BA33" s="4"/>
      <c r="BB33" s="5"/>
      <c r="BC33" s="4"/>
      <c r="BD33" s="5"/>
      <c r="BE33" s="4"/>
      <c r="BF33" s="5"/>
      <c r="BG33" s="4"/>
      <c r="BH33" s="5"/>
      <c r="BI33" s="4"/>
      <c r="BJ33" s="5"/>
      <c r="BK33" s="4"/>
      <c r="BL33" s="5"/>
      <c r="BM33" s="4"/>
      <c r="BN33" s="5"/>
      <c r="BO33" s="4"/>
      <c r="BP33" s="5"/>
      <c r="BQ33" s="4"/>
      <c r="BR33" s="5"/>
      <c r="BS33" s="4"/>
      <c r="BT33" s="5"/>
      <c r="BU33" s="4"/>
      <c r="BV33" s="5"/>
      <c r="BW33" s="4"/>
      <c r="BX33" s="5"/>
      <c r="BY33" s="4"/>
      <c r="BZ33" s="5"/>
      <c r="CA33" s="4"/>
      <c r="CB33" s="5"/>
      <c r="CC33" s="4"/>
      <c r="CD33" s="5"/>
      <c r="CE33" s="4"/>
      <c r="CF33" s="5"/>
      <c r="CG33" s="4"/>
      <c r="CH33" s="5"/>
      <c r="CI33" s="4"/>
      <c r="CJ33" s="5"/>
      <c r="CK33" s="4"/>
      <c r="CL33" s="5"/>
      <c r="CM33" s="4"/>
      <c r="CN33" s="5"/>
      <c r="CO33" s="4"/>
      <c r="CP33" s="5"/>
    </row>
    <row r="34" spans="1:94">
      <c r="A34" s="1"/>
      <c r="B34" s="1" t="s">
        <v>78</v>
      </c>
      <c r="C34" s="1"/>
      <c r="D34" s="1"/>
      <c r="E34" s="4"/>
      <c r="F34" s="5">
        <v>20.16</v>
      </c>
      <c r="G34" s="4"/>
      <c r="H34" s="5">
        <v>3.44</v>
      </c>
      <c r="I34" s="4"/>
      <c r="J34" s="5">
        <v>205.02</v>
      </c>
      <c r="K34" s="4"/>
      <c r="L34" s="5">
        <v>140.38</v>
      </c>
      <c r="M34" s="4"/>
      <c r="N34" s="5">
        <v>4.32</v>
      </c>
      <c r="O34" s="4"/>
      <c r="P34" s="5">
        <v>23.98</v>
      </c>
      <c r="Q34" s="4"/>
      <c r="R34" s="5">
        <v>1.68</v>
      </c>
      <c r="S34" s="4"/>
      <c r="T34" s="5">
        <v>4.9800000000000004</v>
      </c>
      <c r="U34" s="4"/>
      <c r="V34" s="5">
        <v>198.78</v>
      </c>
      <c r="W34" s="4"/>
      <c r="X34" s="5">
        <v>29.96</v>
      </c>
      <c r="Y34" s="4"/>
      <c r="Z34" s="5">
        <v>243.49</v>
      </c>
      <c r="AA34" s="4"/>
      <c r="AB34" s="5">
        <v>241.69</v>
      </c>
      <c r="AC34" s="4"/>
      <c r="AD34" s="5">
        <v>154.19999999999999</v>
      </c>
      <c r="AE34" s="4"/>
      <c r="AF34" s="5">
        <v>357.6</v>
      </c>
      <c r="AG34" s="4"/>
      <c r="AH34" s="5">
        <v>44.04</v>
      </c>
      <c r="AI34" s="4"/>
      <c r="AJ34" s="5">
        <v>601.71</v>
      </c>
      <c r="AK34" s="4"/>
      <c r="AL34" s="5">
        <v>438.13</v>
      </c>
      <c r="AM34" s="4"/>
      <c r="AN34" s="5">
        <v>20.03</v>
      </c>
      <c r="AO34" s="4"/>
      <c r="AP34" s="5">
        <v>41.51</v>
      </c>
      <c r="AQ34" s="4"/>
      <c r="AR34" s="5">
        <v>17.53</v>
      </c>
      <c r="AS34" s="4"/>
      <c r="AT34" s="5">
        <v>9.43</v>
      </c>
      <c r="AU34" s="4"/>
      <c r="AV34" s="5">
        <v>217.49</v>
      </c>
      <c r="AW34" s="4"/>
      <c r="AX34" s="5">
        <v>231.56</v>
      </c>
      <c r="AY34" s="4"/>
      <c r="AZ34" s="5">
        <v>210.18</v>
      </c>
      <c r="BA34" s="4"/>
      <c r="BB34" s="5">
        <v>36.369999999999997</v>
      </c>
      <c r="BC34" s="4"/>
      <c r="BD34" s="5">
        <v>22.36</v>
      </c>
      <c r="BE34" s="4"/>
      <c r="BF34" s="5">
        <v>131.13999999999999</v>
      </c>
      <c r="BG34" s="4"/>
      <c r="BH34" s="5">
        <v>107.53</v>
      </c>
      <c r="BI34" s="4"/>
      <c r="BJ34" s="5">
        <v>85.44</v>
      </c>
      <c r="BK34" s="4"/>
      <c r="BL34" s="5">
        <v>49.21</v>
      </c>
      <c r="BM34" s="4"/>
      <c r="BN34" s="5">
        <v>222.46</v>
      </c>
      <c r="BO34" s="4"/>
      <c r="BP34" s="5">
        <v>773.79</v>
      </c>
      <c r="BQ34" s="4"/>
      <c r="BR34" s="5">
        <v>9.07</v>
      </c>
      <c r="BS34" s="4"/>
      <c r="BT34" s="5">
        <v>5.53</v>
      </c>
      <c r="BU34" s="4"/>
      <c r="BV34" s="5">
        <v>85.11</v>
      </c>
      <c r="BW34" s="4"/>
      <c r="BX34" s="5">
        <v>25.21</v>
      </c>
      <c r="BY34" s="4"/>
      <c r="BZ34" s="5">
        <v>117.77</v>
      </c>
      <c r="CA34" s="4"/>
      <c r="CB34" s="5">
        <v>21.21</v>
      </c>
      <c r="CC34" s="4"/>
      <c r="CD34" s="5">
        <v>135.71</v>
      </c>
      <c r="CE34" s="4"/>
      <c r="CF34" s="5">
        <v>20.89</v>
      </c>
      <c r="CG34" s="4"/>
      <c r="CH34" s="5">
        <v>113.11</v>
      </c>
      <c r="CI34" s="4"/>
      <c r="CJ34" s="5">
        <v>180.98</v>
      </c>
      <c r="CK34" s="4"/>
      <c r="CL34" s="5">
        <v>23.65</v>
      </c>
      <c r="CM34" s="4"/>
      <c r="CN34" s="5">
        <v>213.1</v>
      </c>
      <c r="CO34" s="4"/>
      <c r="CP34" s="5">
        <f>ROUND(F34+H34+J34+L34+N34+P34+R34+T34+V34+X34+Z34+AB34+AD34+AF34+AH34+AJ34+AL34+AN34+AP34+AR34+AT34+AV34+AX34+AZ34+BB34+BD34+BF34+BH34+BJ34+BL34+BN34+BP34+BR34+BT34+BV34+BX34+BZ34+CB34+CD34+CF34+CH34+CJ34+CL34+CN34,5)</f>
        <v>5840.93</v>
      </c>
    </row>
    <row r="35" spans="1:94">
      <c r="A35" s="1"/>
      <c r="B35" s="1" t="s">
        <v>79</v>
      </c>
      <c r="C35" s="1"/>
      <c r="D35" s="1"/>
      <c r="E35" s="4"/>
      <c r="F35" s="5">
        <v>86.22</v>
      </c>
      <c r="G35" s="4"/>
      <c r="H35" s="5">
        <v>14.7</v>
      </c>
      <c r="I35" s="4"/>
      <c r="J35" s="5">
        <v>876.63</v>
      </c>
      <c r="K35" s="4"/>
      <c r="L35" s="5">
        <v>600.23</v>
      </c>
      <c r="M35" s="4"/>
      <c r="N35" s="5">
        <v>18.47</v>
      </c>
      <c r="O35" s="4"/>
      <c r="P35" s="5">
        <v>102.56</v>
      </c>
      <c r="Q35" s="4"/>
      <c r="R35" s="5">
        <v>7.18</v>
      </c>
      <c r="S35" s="4"/>
      <c r="T35" s="5">
        <v>21.28</v>
      </c>
      <c r="U35" s="4"/>
      <c r="V35" s="5">
        <v>849.95</v>
      </c>
      <c r="W35" s="4"/>
      <c r="X35" s="5">
        <v>128.09</v>
      </c>
      <c r="Y35" s="4"/>
      <c r="Z35" s="5">
        <v>1041.1300000000001</v>
      </c>
      <c r="AA35" s="4"/>
      <c r="AB35" s="5">
        <v>1033.42</v>
      </c>
      <c r="AC35" s="4"/>
      <c r="AD35" s="5">
        <v>659.32</v>
      </c>
      <c r="AE35" s="4"/>
      <c r="AF35" s="5">
        <v>1529.04</v>
      </c>
      <c r="AG35" s="4"/>
      <c r="AH35" s="5">
        <v>188.31</v>
      </c>
      <c r="AI35" s="4"/>
      <c r="AJ35" s="5">
        <v>2572.85</v>
      </c>
      <c r="AK35" s="4"/>
      <c r="AL35" s="5">
        <v>1873.39</v>
      </c>
      <c r="AM35" s="4"/>
      <c r="AN35" s="5">
        <v>85.64</v>
      </c>
      <c r="AO35" s="4"/>
      <c r="AP35" s="5">
        <v>177.49</v>
      </c>
      <c r="AQ35" s="4"/>
      <c r="AR35" s="5">
        <v>74.97</v>
      </c>
      <c r="AS35" s="4"/>
      <c r="AT35" s="5">
        <v>40.32</v>
      </c>
      <c r="AU35" s="4"/>
      <c r="AV35" s="5">
        <v>929.94</v>
      </c>
      <c r="AW35" s="4"/>
      <c r="AX35" s="5">
        <v>990.13</v>
      </c>
      <c r="AY35" s="4"/>
      <c r="AZ35" s="5">
        <v>898.7</v>
      </c>
      <c r="BA35" s="4"/>
      <c r="BB35" s="5">
        <v>155.51</v>
      </c>
      <c r="BC35" s="4"/>
      <c r="BD35" s="5">
        <v>95.6</v>
      </c>
      <c r="BE35" s="4"/>
      <c r="BF35" s="5">
        <v>560.74</v>
      </c>
      <c r="BG35" s="4"/>
      <c r="BH35" s="5">
        <v>459.78</v>
      </c>
      <c r="BI35" s="4"/>
      <c r="BJ35" s="5">
        <v>365.33</v>
      </c>
      <c r="BK35" s="4"/>
      <c r="BL35" s="5">
        <v>210.41</v>
      </c>
      <c r="BM35" s="4"/>
      <c r="BN35" s="5">
        <v>951.22</v>
      </c>
      <c r="BO35" s="4"/>
      <c r="BP35" s="5">
        <v>3308.64</v>
      </c>
      <c r="BQ35" s="4"/>
      <c r="BR35" s="5">
        <v>38.76</v>
      </c>
      <c r="BS35" s="4"/>
      <c r="BT35" s="5">
        <v>23.66</v>
      </c>
      <c r="BU35" s="4"/>
      <c r="BV35" s="5">
        <v>363.93</v>
      </c>
      <c r="BW35" s="4"/>
      <c r="BX35" s="5">
        <v>107.81</v>
      </c>
      <c r="BY35" s="4"/>
      <c r="BZ35" s="5">
        <v>503.55</v>
      </c>
      <c r="CA35" s="4"/>
      <c r="CB35" s="5">
        <v>90.69</v>
      </c>
      <c r="CC35" s="4"/>
      <c r="CD35" s="5">
        <v>580.27</v>
      </c>
      <c r="CE35" s="4"/>
      <c r="CF35" s="5">
        <v>89.34</v>
      </c>
      <c r="CG35" s="4"/>
      <c r="CH35" s="5">
        <v>483.65</v>
      </c>
      <c r="CI35" s="4"/>
      <c r="CJ35" s="5">
        <v>773.85</v>
      </c>
      <c r="CK35" s="4"/>
      <c r="CL35" s="5">
        <v>101.12</v>
      </c>
      <c r="CM35" s="4"/>
      <c r="CN35" s="5">
        <v>911.21</v>
      </c>
      <c r="CO35" s="4"/>
      <c r="CP35" s="5">
        <f>ROUND(F35+H35+J35+L35+N35+P35+R35+T35+V35+X35+Z35+AB35+AD35+AF35+AH35+AJ35+AL35+AN35+AP35+AR35+AT35+AV35+AX35+AZ35+BB35+BD35+BF35+BH35+BJ35+BL35+BN35+BP35+BR35+BT35+BV35+BX35+BZ35+CB35+CD35+CF35+CH35+CJ35+CL35+CN35,5)</f>
        <v>24975.03</v>
      </c>
    </row>
    <row r="36" spans="1:94" ht="15" thickBot="1">
      <c r="A36" s="1"/>
      <c r="B36" s="1" t="s">
        <v>80</v>
      </c>
      <c r="C36" s="1"/>
      <c r="D36" s="1"/>
      <c r="E36" s="4"/>
      <c r="F36" s="8">
        <v>0</v>
      </c>
      <c r="G36" s="4"/>
      <c r="H36" s="8">
        <v>0</v>
      </c>
      <c r="I36" s="4"/>
      <c r="J36" s="8">
        <v>0</v>
      </c>
      <c r="K36" s="4"/>
      <c r="L36" s="8">
        <v>0</v>
      </c>
      <c r="M36" s="4"/>
      <c r="N36" s="8">
        <v>0</v>
      </c>
      <c r="O36" s="4"/>
      <c r="P36" s="8">
        <v>0</v>
      </c>
      <c r="Q36" s="4"/>
      <c r="R36" s="8">
        <v>0</v>
      </c>
      <c r="S36" s="4"/>
      <c r="T36" s="8">
        <v>0</v>
      </c>
      <c r="U36" s="4"/>
      <c r="V36" s="8">
        <v>0</v>
      </c>
      <c r="W36" s="4"/>
      <c r="X36" s="8">
        <v>0</v>
      </c>
      <c r="Y36" s="4"/>
      <c r="Z36" s="8">
        <v>0</v>
      </c>
      <c r="AA36" s="4"/>
      <c r="AB36" s="8">
        <v>0</v>
      </c>
      <c r="AC36" s="4"/>
      <c r="AD36" s="8">
        <v>0</v>
      </c>
      <c r="AE36" s="4"/>
      <c r="AF36" s="8">
        <v>0</v>
      </c>
      <c r="AG36" s="4"/>
      <c r="AH36" s="8">
        <v>0</v>
      </c>
      <c r="AI36" s="4"/>
      <c r="AJ36" s="8">
        <v>0</v>
      </c>
      <c r="AK36" s="4"/>
      <c r="AL36" s="8">
        <v>0</v>
      </c>
      <c r="AM36" s="4"/>
      <c r="AN36" s="8">
        <v>0</v>
      </c>
      <c r="AO36" s="4"/>
      <c r="AP36" s="8">
        <v>0</v>
      </c>
      <c r="AQ36" s="4"/>
      <c r="AR36" s="8">
        <v>0</v>
      </c>
      <c r="AS36" s="4"/>
      <c r="AT36" s="8">
        <v>0</v>
      </c>
      <c r="AU36" s="4"/>
      <c r="AV36" s="8">
        <v>0</v>
      </c>
      <c r="AW36" s="4"/>
      <c r="AX36" s="8">
        <v>0</v>
      </c>
      <c r="AY36" s="4"/>
      <c r="AZ36" s="8">
        <v>0</v>
      </c>
      <c r="BA36" s="4"/>
      <c r="BB36" s="8">
        <v>0</v>
      </c>
      <c r="BC36" s="4"/>
      <c r="BD36" s="8">
        <v>0</v>
      </c>
      <c r="BE36" s="4"/>
      <c r="BF36" s="8">
        <v>0</v>
      </c>
      <c r="BG36" s="4"/>
      <c r="BH36" s="8">
        <v>0</v>
      </c>
      <c r="BI36" s="4"/>
      <c r="BJ36" s="8">
        <v>0</v>
      </c>
      <c r="BK36" s="4"/>
      <c r="BL36" s="8">
        <v>0</v>
      </c>
      <c r="BM36" s="4"/>
      <c r="BN36" s="8">
        <v>0</v>
      </c>
      <c r="BO36" s="4"/>
      <c r="BP36" s="8">
        <v>0</v>
      </c>
      <c r="BQ36" s="4"/>
      <c r="BR36" s="8">
        <v>0</v>
      </c>
      <c r="BS36" s="4"/>
      <c r="BT36" s="8">
        <v>0</v>
      </c>
      <c r="BU36" s="4"/>
      <c r="BV36" s="8">
        <v>0</v>
      </c>
      <c r="BW36" s="4"/>
      <c r="BX36" s="8">
        <v>0</v>
      </c>
      <c r="BY36" s="4"/>
      <c r="BZ36" s="8">
        <v>0</v>
      </c>
      <c r="CA36" s="4"/>
      <c r="CB36" s="8">
        <v>0</v>
      </c>
      <c r="CC36" s="4"/>
      <c r="CD36" s="8">
        <v>0</v>
      </c>
      <c r="CE36" s="4"/>
      <c r="CF36" s="8">
        <v>0</v>
      </c>
      <c r="CG36" s="4"/>
      <c r="CH36" s="8">
        <v>0</v>
      </c>
      <c r="CI36" s="4"/>
      <c r="CJ36" s="8">
        <v>0</v>
      </c>
      <c r="CK36" s="4"/>
      <c r="CL36" s="8">
        <v>0</v>
      </c>
      <c r="CM36" s="4"/>
      <c r="CN36" s="8">
        <v>0</v>
      </c>
      <c r="CO36" s="4"/>
      <c r="CP36" s="8">
        <f>ROUND(F36+H36+J36+L36+N36+P36+R36+T36+V36+X36+Z36+AB36+AD36+AF36+AH36+AJ36+AL36+AN36+AP36+AR36+AT36+AV36+AX36+AZ36+BB36+BD36+BF36+BH36+BJ36+BL36+BN36+BP36+BR36+BT36+BV36+BX36+BZ36+CB36+CD36+CF36+CH36+CJ36+CL36+CN36,5)</f>
        <v>0</v>
      </c>
    </row>
    <row r="37" spans="1:94" s="15" customFormat="1" ht="10.8" thickBot="1">
      <c r="A37" s="12" t="s">
        <v>81</v>
      </c>
      <c r="B37" s="12"/>
      <c r="C37" s="12"/>
      <c r="D37" s="12"/>
      <c r="E37" s="16"/>
      <c r="F37" s="14">
        <f>ROUND(SUM(F33:F36),5)</f>
        <v>106.38</v>
      </c>
      <c r="G37" s="16"/>
      <c r="H37" s="14">
        <f>ROUND(SUM(H33:H36),5)</f>
        <v>18.14</v>
      </c>
      <c r="I37" s="16"/>
      <c r="J37" s="14">
        <f>ROUND(SUM(J33:J36),5)</f>
        <v>1081.6500000000001</v>
      </c>
      <c r="K37" s="16"/>
      <c r="L37" s="14">
        <f>ROUND(SUM(L33:L36),5)</f>
        <v>740.61</v>
      </c>
      <c r="M37" s="16"/>
      <c r="N37" s="14">
        <f>ROUND(SUM(N33:N36),5)</f>
        <v>22.79</v>
      </c>
      <c r="O37" s="16"/>
      <c r="P37" s="14">
        <f>ROUND(SUM(P33:P36),5)</f>
        <v>126.54</v>
      </c>
      <c r="Q37" s="16"/>
      <c r="R37" s="14">
        <f>ROUND(SUM(R33:R36),5)</f>
        <v>8.86</v>
      </c>
      <c r="S37" s="16"/>
      <c r="T37" s="14">
        <f>ROUND(SUM(T33:T36),5)</f>
        <v>26.26</v>
      </c>
      <c r="U37" s="16"/>
      <c r="V37" s="14">
        <f>ROUND(SUM(V33:V36),5)</f>
        <v>1048.73</v>
      </c>
      <c r="W37" s="16"/>
      <c r="X37" s="14">
        <f>ROUND(SUM(X33:X36),5)</f>
        <v>158.05000000000001</v>
      </c>
      <c r="Y37" s="16"/>
      <c r="Z37" s="14">
        <f>ROUND(SUM(Z33:Z36),5)</f>
        <v>1284.6199999999999</v>
      </c>
      <c r="AA37" s="16"/>
      <c r="AB37" s="14">
        <f>ROUND(SUM(AB33:AB36),5)</f>
        <v>1275.1099999999999</v>
      </c>
      <c r="AC37" s="16"/>
      <c r="AD37" s="14">
        <f>ROUND(SUM(AD33:AD36),5)</f>
        <v>813.52</v>
      </c>
      <c r="AE37" s="16"/>
      <c r="AF37" s="14">
        <f>ROUND(SUM(AF33:AF36),5)</f>
        <v>1886.64</v>
      </c>
      <c r="AG37" s="16"/>
      <c r="AH37" s="14">
        <f>ROUND(SUM(AH33:AH36),5)</f>
        <v>232.35</v>
      </c>
      <c r="AI37" s="16"/>
      <c r="AJ37" s="14">
        <f>ROUND(SUM(AJ33:AJ36),5)</f>
        <v>3174.56</v>
      </c>
      <c r="AK37" s="16"/>
      <c r="AL37" s="14">
        <f>ROUND(SUM(AL33:AL36),5)</f>
        <v>2311.52</v>
      </c>
      <c r="AM37" s="16"/>
      <c r="AN37" s="14">
        <f>ROUND(SUM(AN33:AN36),5)</f>
        <v>105.67</v>
      </c>
      <c r="AO37" s="16"/>
      <c r="AP37" s="14">
        <f>ROUND(SUM(AP33:AP36),5)</f>
        <v>219</v>
      </c>
      <c r="AQ37" s="16"/>
      <c r="AR37" s="14">
        <f>ROUND(SUM(AR33:AR36),5)</f>
        <v>92.5</v>
      </c>
      <c r="AS37" s="16"/>
      <c r="AT37" s="14">
        <f>ROUND(SUM(AT33:AT36),5)</f>
        <v>49.75</v>
      </c>
      <c r="AU37" s="16"/>
      <c r="AV37" s="14">
        <f>ROUND(SUM(AV33:AV36),5)</f>
        <v>1147.43</v>
      </c>
      <c r="AW37" s="16"/>
      <c r="AX37" s="14">
        <f>ROUND(SUM(AX33:AX36),5)</f>
        <v>1221.69</v>
      </c>
      <c r="AY37" s="16"/>
      <c r="AZ37" s="14">
        <f>ROUND(SUM(AZ33:AZ36),5)</f>
        <v>1108.8800000000001</v>
      </c>
      <c r="BA37" s="16"/>
      <c r="BB37" s="14">
        <f>ROUND(SUM(BB33:BB36),5)</f>
        <v>191.88</v>
      </c>
      <c r="BC37" s="16"/>
      <c r="BD37" s="14">
        <f>ROUND(SUM(BD33:BD36),5)</f>
        <v>117.96</v>
      </c>
      <c r="BE37" s="16"/>
      <c r="BF37" s="14">
        <f>ROUND(SUM(BF33:BF36),5)</f>
        <v>691.88</v>
      </c>
      <c r="BG37" s="16"/>
      <c r="BH37" s="14">
        <f>ROUND(SUM(BH33:BH36),5)</f>
        <v>567.30999999999995</v>
      </c>
      <c r="BI37" s="16"/>
      <c r="BJ37" s="14">
        <f>ROUND(SUM(BJ33:BJ36),5)</f>
        <v>450.77</v>
      </c>
      <c r="BK37" s="16"/>
      <c r="BL37" s="14">
        <f>ROUND(SUM(BL33:BL36),5)</f>
        <v>259.62</v>
      </c>
      <c r="BM37" s="16"/>
      <c r="BN37" s="14">
        <f>ROUND(SUM(BN33:BN36),5)</f>
        <v>1173.68</v>
      </c>
      <c r="BO37" s="16"/>
      <c r="BP37" s="14">
        <f>ROUND(SUM(BP33:BP36),5)</f>
        <v>4082.43</v>
      </c>
      <c r="BQ37" s="16"/>
      <c r="BR37" s="14">
        <f>ROUND(SUM(BR33:BR36),5)</f>
        <v>47.83</v>
      </c>
      <c r="BS37" s="16"/>
      <c r="BT37" s="14">
        <f>ROUND(SUM(BT33:BT36),5)</f>
        <v>29.19</v>
      </c>
      <c r="BU37" s="16"/>
      <c r="BV37" s="14">
        <f>ROUND(SUM(BV33:BV36),5)</f>
        <v>449.04</v>
      </c>
      <c r="BW37" s="16"/>
      <c r="BX37" s="14">
        <f>ROUND(SUM(BX33:BX36),5)</f>
        <v>133.02000000000001</v>
      </c>
      <c r="BY37" s="16"/>
      <c r="BZ37" s="14">
        <f>ROUND(SUM(BZ33:BZ36),5)</f>
        <v>621.32000000000005</v>
      </c>
      <c r="CA37" s="16"/>
      <c r="CB37" s="14">
        <f>ROUND(SUM(CB33:CB36),5)</f>
        <v>111.9</v>
      </c>
      <c r="CC37" s="16"/>
      <c r="CD37" s="14">
        <f>ROUND(SUM(CD33:CD36),5)</f>
        <v>715.98</v>
      </c>
      <c r="CE37" s="16"/>
      <c r="CF37" s="14">
        <f>ROUND(SUM(CF33:CF36),5)</f>
        <v>110.23</v>
      </c>
      <c r="CG37" s="16"/>
      <c r="CH37" s="14">
        <f>ROUND(SUM(CH33:CH36),5)</f>
        <v>596.76</v>
      </c>
      <c r="CI37" s="16"/>
      <c r="CJ37" s="14">
        <f>ROUND(SUM(CJ33:CJ36),5)</f>
        <v>954.83</v>
      </c>
      <c r="CK37" s="16"/>
      <c r="CL37" s="14">
        <f>ROUND(SUM(CL33:CL36),5)</f>
        <v>124.77</v>
      </c>
      <c r="CM37" s="16"/>
      <c r="CN37" s="14">
        <f>ROUND(SUM(CN33:CN36),5)</f>
        <v>1124.31</v>
      </c>
      <c r="CO37" s="16"/>
      <c r="CP37" s="14">
        <f>ROUND(F37+H37+J37+L37+N37+P37+R37+T37+V37+X37+Z37+AB37+AD37+AF37+AH37+AJ37+AL37+AN37+AP37+AR37+AT37+AV37+AX37+AZ37+BB37+BD37+BF37+BH37+BJ37+BL37+BN37+BP37+BR37+BT37+BV37+BX37+BZ37+CB37+CD37+CF37+CH37+CJ37+CL37+CN37,5)</f>
        <v>30815.96</v>
      </c>
    </row>
    <row r="38" spans="1:94" ht="15" thickTop="1"/>
  </sheetData>
  <pageMargins left="0.7" right="0.7" top="0.75" bottom="0.75" header="0.1" footer="0.3"/>
  <pageSetup orientation="portrait" r:id="rId1"/>
  <headerFooter>
    <oddHeader>&amp;L&amp;"Arial,Bold"&amp;8 04/13/18&amp;C&amp;"Arial,Bold"&amp;12 Hawthorne Park District
&amp;"Arial,Bold"&amp;14 Payroll Summary
&amp;"Arial,Bold"&amp;10 January through December 2017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Dennis</cp:lastModifiedBy>
  <dcterms:created xsi:type="dcterms:W3CDTF">2018-04-13T20:06:28Z</dcterms:created>
  <dcterms:modified xsi:type="dcterms:W3CDTF">2018-04-16T17:59:05Z</dcterms:modified>
</cp:coreProperties>
</file>